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C:\Users\Yvoir\Y'voir\OneDrive - Y'voir\YVOIR 2017\MISE EN OEUVRE\ARSEA\"/>
    </mc:Choice>
  </mc:AlternateContent>
  <bookViews>
    <workbookView xWindow="0" yWindow="0" windowWidth="23040" windowHeight="12636" tabRatio="796"/>
  </bookViews>
  <sheets>
    <sheet name="Apprenant(e)" sheetId="13" r:id="rId1"/>
    <sheet name="Tuteur" sheetId="11" r:id="rId2"/>
    <sheet name="Graphiques" sheetId="12" r:id="rId3"/>
  </sheets>
  <definedNames>
    <definedName name="_xlnm.Print_Area" localSheetId="0">'Apprenant(e)'!$A$1:$J$235</definedName>
    <definedName name="_xlnm.Print_Area" localSheetId="2">Graphiques!$A$1:$H$76</definedName>
    <definedName name="_xlnm.Print_Area" localSheetId="1">Tuteur!$A$1:$J$235</definedName>
  </definedNames>
  <calcPr calcId="171027"/>
</workbook>
</file>

<file path=xl/calcChain.xml><?xml version="1.0" encoding="utf-8"?>
<calcChain xmlns="http://schemas.openxmlformats.org/spreadsheetml/2006/main">
  <c r="K6" i="13" l="1"/>
  <c r="W5" i="12" l="1"/>
  <c r="W6" i="12"/>
  <c r="W7" i="12"/>
  <c r="W8" i="12"/>
  <c r="W9" i="12"/>
  <c r="W10" i="12"/>
  <c r="W11" i="12"/>
  <c r="V12" i="12"/>
  <c r="W12" i="12"/>
  <c r="W13" i="12"/>
  <c r="W14" i="12"/>
  <c r="W15" i="12"/>
  <c r="W16" i="12"/>
  <c r="W17" i="12"/>
  <c r="W18" i="12"/>
  <c r="V19" i="12"/>
  <c r="W19" i="12"/>
  <c r="W20" i="12"/>
  <c r="W21" i="12"/>
  <c r="W22" i="12"/>
  <c r="W23" i="12"/>
  <c r="W24" i="12"/>
  <c r="W25" i="12"/>
  <c r="W26" i="12"/>
  <c r="W27" i="12"/>
  <c r="W4" i="12"/>
  <c r="S5" i="12"/>
  <c r="S6" i="12"/>
  <c r="S7" i="12"/>
  <c r="S8" i="12"/>
  <c r="S9" i="12"/>
  <c r="S10" i="12"/>
  <c r="S11" i="12"/>
  <c r="R12" i="12"/>
  <c r="S12" i="12"/>
  <c r="S13" i="12"/>
  <c r="S14" i="12"/>
  <c r="S15" i="12"/>
  <c r="S16" i="12"/>
  <c r="S17" i="12"/>
  <c r="S18" i="12"/>
  <c r="R19" i="12"/>
  <c r="S19" i="12"/>
  <c r="S20" i="12"/>
  <c r="S21" i="12"/>
  <c r="S22" i="12"/>
  <c r="S23" i="12"/>
  <c r="S24" i="12"/>
  <c r="S25" i="12"/>
  <c r="S26" i="12"/>
  <c r="S27" i="12"/>
  <c r="S4" i="12"/>
  <c r="Q3" i="13"/>
  <c r="U5" i="12" s="1"/>
  <c r="Q4" i="13"/>
  <c r="U6" i="12" s="1"/>
  <c r="Q5" i="13"/>
  <c r="U7" i="12" s="1"/>
  <c r="Q6" i="13"/>
  <c r="U8" i="12" s="1"/>
  <c r="Q7" i="13"/>
  <c r="U9" i="12" s="1"/>
  <c r="Q8" i="13"/>
  <c r="U10" i="12" s="1"/>
  <c r="Q9" i="13"/>
  <c r="U11" i="12" s="1"/>
  <c r="Q10" i="13"/>
  <c r="U12" i="12" s="1"/>
  <c r="Q11" i="13"/>
  <c r="U13" i="12" s="1"/>
  <c r="Q12" i="13"/>
  <c r="U14" i="12" s="1"/>
  <c r="Q13" i="13"/>
  <c r="U15" i="12" s="1"/>
  <c r="Q14" i="13"/>
  <c r="U16" i="12" s="1"/>
  <c r="Q15" i="13"/>
  <c r="U17" i="12" s="1"/>
  <c r="Q16" i="13"/>
  <c r="U18" i="12" s="1"/>
  <c r="Q17" i="13"/>
  <c r="U19" i="12" s="1"/>
  <c r="Q18" i="13"/>
  <c r="U20" i="12" s="1"/>
  <c r="Q19" i="13"/>
  <c r="U21" i="12" s="1"/>
  <c r="Q20" i="13"/>
  <c r="U22" i="12" s="1"/>
  <c r="Q21" i="13"/>
  <c r="U23" i="12" s="1"/>
  <c r="Q22" i="13"/>
  <c r="U24" i="12" s="1"/>
  <c r="Q23" i="13"/>
  <c r="U25" i="12" s="1"/>
  <c r="Q24" i="13"/>
  <c r="U26" i="12" s="1"/>
  <c r="Q25" i="13"/>
  <c r="U27" i="12" s="1"/>
  <c r="Q3" i="11"/>
  <c r="Y5" i="12" s="1"/>
  <c r="Q4" i="11"/>
  <c r="Y6" i="12" s="1"/>
  <c r="Q5" i="11"/>
  <c r="Y7" i="12" s="1"/>
  <c r="Q6" i="11"/>
  <c r="Y8" i="12" s="1"/>
  <c r="Q7" i="11"/>
  <c r="Y9" i="12" s="1"/>
  <c r="Q8" i="11"/>
  <c r="Y10" i="12" s="1"/>
  <c r="Q9" i="11"/>
  <c r="Y11" i="12" s="1"/>
  <c r="Q10" i="11"/>
  <c r="Y12" i="12" s="1"/>
  <c r="Q11" i="11"/>
  <c r="Y13" i="12" s="1"/>
  <c r="Q12" i="11"/>
  <c r="Y14" i="12" s="1"/>
  <c r="Q13" i="11"/>
  <c r="Y15" i="12" s="1"/>
  <c r="Q14" i="11"/>
  <c r="Y16" i="12" s="1"/>
  <c r="Q15" i="11"/>
  <c r="Y17" i="12" s="1"/>
  <c r="Q16" i="11"/>
  <c r="Y18" i="12" s="1"/>
  <c r="Q17" i="11"/>
  <c r="Y19" i="12" s="1"/>
  <c r="Q18" i="11"/>
  <c r="Y20" i="12" s="1"/>
  <c r="Q19" i="11"/>
  <c r="Y21" i="12" s="1"/>
  <c r="Q20" i="11"/>
  <c r="Y22" i="12" s="1"/>
  <c r="Q21" i="11"/>
  <c r="Y23" i="12" s="1"/>
  <c r="Q22" i="11"/>
  <c r="Y24" i="12" s="1"/>
  <c r="Q23" i="11"/>
  <c r="Y25" i="12" s="1"/>
  <c r="Q24" i="11"/>
  <c r="Y26" i="12" s="1"/>
  <c r="Q25" i="11"/>
  <c r="Y27" i="12" s="1"/>
  <c r="Q2" i="13"/>
  <c r="U4" i="12" s="1"/>
  <c r="Q2" i="11"/>
  <c r="Y4" i="12" s="1"/>
  <c r="P3" i="13"/>
  <c r="T5" i="12" s="1"/>
  <c r="P4" i="13"/>
  <c r="T6" i="12" s="1"/>
  <c r="P5" i="13"/>
  <c r="T7" i="12" s="1"/>
  <c r="P6" i="13"/>
  <c r="T8" i="12" s="1"/>
  <c r="P7" i="13"/>
  <c r="T9" i="12" s="1"/>
  <c r="P8" i="13"/>
  <c r="T10" i="12" s="1"/>
  <c r="P9" i="13"/>
  <c r="T11" i="12" s="1"/>
  <c r="P10" i="13"/>
  <c r="T12" i="12" s="1"/>
  <c r="P11" i="13"/>
  <c r="T13" i="12" s="1"/>
  <c r="P12" i="13"/>
  <c r="T14" i="12" s="1"/>
  <c r="P13" i="13"/>
  <c r="T15" i="12" s="1"/>
  <c r="P14" i="13"/>
  <c r="T16" i="12" s="1"/>
  <c r="P15" i="13"/>
  <c r="T17" i="12" s="1"/>
  <c r="P16" i="13"/>
  <c r="T18" i="12" s="1"/>
  <c r="P17" i="13"/>
  <c r="T19" i="12" s="1"/>
  <c r="P18" i="13"/>
  <c r="T20" i="12" s="1"/>
  <c r="P19" i="13"/>
  <c r="T21" i="12" s="1"/>
  <c r="P20" i="13"/>
  <c r="T22" i="12" s="1"/>
  <c r="P21" i="13"/>
  <c r="T23" i="12" s="1"/>
  <c r="P22" i="13"/>
  <c r="T24" i="12" s="1"/>
  <c r="P23" i="13"/>
  <c r="T25" i="12" s="1"/>
  <c r="P24" i="13"/>
  <c r="T26" i="12" s="1"/>
  <c r="P25" i="13"/>
  <c r="T27" i="12" s="1"/>
  <c r="P3" i="11"/>
  <c r="X5" i="12" s="1"/>
  <c r="P4" i="11"/>
  <c r="X6" i="12" s="1"/>
  <c r="P5" i="11"/>
  <c r="X7" i="12" s="1"/>
  <c r="P6" i="11"/>
  <c r="X8" i="12" s="1"/>
  <c r="P7" i="11"/>
  <c r="X9" i="12" s="1"/>
  <c r="P8" i="11"/>
  <c r="X10" i="12" s="1"/>
  <c r="P9" i="11"/>
  <c r="X11" i="12" s="1"/>
  <c r="P10" i="11"/>
  <c r="X12" i="12" s="1"/>
  <c r="P11" i="11"/>
  <c r="X13" i="12" s="1"/>
  <c r="P12" i="11"/>
  <c r="X14" i="12" s="1"/>
  <c r="P13" i="11"/>
  <c r="X15" i="12" s="1"/>
  <c r="P14" i="11"/>
  <c r="X16" i="12" s="1"/>
  <c r="P15" i="11"/>
  <c r="X17" i="12" s="1"/>
  <c r="P16" i="11"/>
  <c r="X18" i="12" s="1"/>
  <c r="P17" i="11"/>
  <c r="X19" i="12" s="1"/>
  <c r="P18" i="11"/>
  <c r="X20" i="12" s="1"/>
  <c r="P19" i="11"/>
  <c r="X21" i="12" s="1"/>
  <c r="P20" i="11"/>
  <c r="X22" i="12" s="1"/>
  <c r="P21" i="11"/>
  <c r="X23" i="12" s="1"/>
  <c r="P22" i="11"/>
  <c r="X24" i="12" s="1"/>
  <c r="P23" i="11"/>
  <c r="X25" i="12" s="1"/>
  <c r="P24" i="11"/>
  <c r="X26" i="12" s="1"/>
  <c r="P25" i="11"/>
  <c r="X27" i="12" s="1"/>
  <c r="P2" i="11"/>
  <c r="X4" i="12" s="1"/>
  <c r="P2" i="13"/>
  <c r="T4" i="12" s="1"/>
  <c r="V4" i="12" l="1"/>
  <c r="R4" i="12"/>
  <c r="K102" i="13"/>
  <c r="K94" i="13"/>
  <c r="K86" i="13"/>
  <c r="K158" i="13"/>
  <c r="K118" i="13"/>
  <c r="K30" i="13"/>
  <c r="K22" i="13"/>
  <c r="K14" i="13"/>
  <c r="K190" i="13"/>
  <c r="K182" i="13"/>
  <c r="K174" i="13"/>
  <c r="K166" i="13"/>
  <c r="K150" i="13"/>
  <c r="K142" i="13"/>
  <c r="K134" i="13"/>
  <c r="K110" i="13"/>
  <c r="K126" i="13"/>
  <c r="K62" i="13"/>
  <c r="K46" i="13"/>
  <c r="K78" i="13"/>
  <c r="K70" i="13"/>
  <c r="K54" i="13"/>
  <c r="K38" i="13"/>
  <c r="K102" i="11"/>
  <c r="K94" i="11"/>
  <c r="K86" i="11"/>
  <c r="K158" i="11"/>
  <c r="K118" i="11"/>
  <c r="K30" i="11"/>
  <c r="K22" i="11"/>
  <c r="K14" i="11"/>
  <c r="K6" i="11"/>
  <c r="K190" i="11"/>
  <c r="K182" i="11"/>
  <c r="K174" i="11"/>
  <c r="K166" i="11"/>
  <c r="K150" i="11"/>
  <c r="K142" i="11"/>
  <c r="K134" i="11"/>
  <c r="K110" i="11"/>
  <c r="K126" i="11"/>
  <c r="K62" i="11"/>
  <c r="K46" i="11"/>
  <c r="K78" i="11"/>
  <c r="K70" i="11"/>
  <c r="K54" i="11"/>
  <c r="K38" i="11"/>
  <c r="B2" i="12" l="1"/>
</calcChain>
</file>

<file path=xl/sharedStrings.xml><?xml version="1.0" encoding="utf-8"?>
<sst xmlns="http://schemas.openxmlformats.org/spreadsheetml/2006/main" count="513" uniqueCount="136">
  <si>
    <t>Disponibilité</t>
  </si>
  <si>
    <t>Ponctualité</t>
  </si>
  <si>
    <t>Assiduité</t>
  </si>
  <si>
    <t>Comportement</t>
  </si>
  <si>
    <t>Efficacité</t>
  </si>
  <si>
    <t>Raisonnement logique</t>
  </si>
  <si>
    <t>Mobilité</t>
  </si>
  <si>
    <t>Habileté</t>
  </si>
  <si>
    <t>Coopération</t>
  </si>
  <si>
    <t>Concentration</t>
  </si>
  <si>
    <t>Vigilance</t>
  </si>
  <si>
    <t>Espace</t>
  </si>
  <si>
    <t>Relations internes</t>
  </si>
  <si>
    <t>Relations externes</t>
  </si>
  <si>
    <t>Intensité</t>
  </si>
  <si>
    <t>Dangerosité</t>
  </si>
  <si>
    <t>Cela ne me pose aucun problème</t>
  </si>
  <si>
    <t>Cela me pose problème</t>
  </si>
  <si>
    <t>Evaluation tuteur</t>
  </si>
  <si>
    <t>Date :</t>
  </si>
  <si>
    <t>Poste vu par le tuteur</t>
  </si>
  <si>
    <t>Aucune contrainte</t>
  </si>
  <si>
    <t>Faibles contraintes</t>
  </si>
  <si>
    <t>Fortes contraintes</t>
  </si>
  <si>
    <t>Très fortes contraintes</t>
  </si>
  <si>
    <t>Remarques :</t>
  </si>
  <si>
    <t>POSTE</t>
  </si>
  <si>
    <t>Très fortes contraintes (travailler en autonomie complète)</t>
  </si>
  <si>
    <r>
      <t xml:space="preserve">Les exigences de maîtrise du calcul
</t>
    </r>
    <r>
      <rPr>
        <sz val="10"/>
        <rFont val="Calibri"/>
        <family val="2"/>
        <scheme val="minor"/>
      </rPr>
      <t>(Exemples : Maîtrise de base des quatre opérations, calculs plus complexes de fractions ou de pourcentages...)</t>
    </r>
  </si>
  <si>
    <t>Aucune exigence particulière</t>
  </si>
  <si>
    <t>Faible exigence</t>
  </si>
  <si>
    <t>Forte exigence</t>
  </si>
  <si>
    <t>Très fortes exigence</t>
  </si>
  <si>
    <t>Nous n'avons pas de problème sur ce point avec l'apprenti(e)</t>
  </si>
  <si>
    <t>Il arrive que nous ayons des problèmes sur ce point avec l'apprenti(e)</t>
  </si>
  <si>
    <t>C'est un vrai problème sur ce point avec l'apprenti(e)</t>
  </si>
  <si>
    <r>
      <t xml:space="preserve">Les exigences de vigilance par rapport à son environnement
</t>
    </r>
    <r>
      <rPr>
        <sz val="10"/>
        <rFont val="Calibri"/>
        <family val="2"/>
        <scheme val="minor"/>
      </rPr>
      <t>(Exemples : Vigilance externe occasionnelle, vigilance constante avec risques..)</t>
    </r>
  </si>
  <si>
    <r>
      <t xml:space="preserve">Les exigences de mémorisation liées aux tâches du métier
</t>
    </r>
    <r>
      <rPr>
        <sz val="10"/>
        <rFont val="Calibri"/>
        <family val="2"/>
        <scheme val="minor"/>
      </rPr>
      <t>(Exemples : Mémorisation de prix, de produits, de visages, de noms en petite ou grande quantité..)</t>
    </r>
  </si>
  <si>
    <t>Petit effort demandé</t>
  </si>
  <si>
    <t>Effort important</t>
  </si>
  <si>
    <r>
      <t xml:space="preserve">Des efforts de disponibilité
</t>
    </r>
    <r>
      <rPr>
        <sz val="10"/>
        <rFont val="Calibri"/>
        <family val="2"/>
        <scheme val="minor"/>
      </rPr>
      <t>(Exemples : Disponible tôt le matin, tard le soir, disponible le week-end, les jours fériés, en saison..)</t>
    </r>
  </si>
  <si>
    <r>
      <t xml:space="preserve">Des efforts de ponctualité
</t>
    </r>
    <r>
      <rPr>
        <sz val="10"/>
        <rFont val="Calibri"/>
        <family val="2"/>
        <scheme val="minor"/>
      </rPr>
      <t>(Exemples : En fonction des postes, cela peut aller de : pas forcément à l'heure mais une charge de travail à prouver jusqu'à : être toujours en avance pour l'ouverture..)</t>
    </r>
  </si>
  <si>
    <r>
      <t xml:space="preserve">Des efforts pour travailler vite et bien (efficacité)
</t>
    </r>
    <r>
      <rPr>
        <sz val="10"/>
        <rFont val="Calibri"/>
        <family val="2"/>
        <scheme val="minor"/>
      </rPr>
      <t>(Exemples : Travail plutôt axé sur la qualité, sans contraintes de vitesse ou travail nécessitant des efforts de rapidité et de qualité...)</t>
    </r>
  </si>
  <si>
    <t>Effort plutôt axé sur la qualité</t>
  </si>
  <si>
    <t>Effort très important pour travailler vite et bien</t>
  </si>
  <si>
    <t>Effort de qualité avec quelques moments de rapidité exigées</t>
  </si>
  <si>
    <t>Effort important de qualité et de rapidité</t>
  </si>
  <si>
    <r>
      <t xml:space="preserve">Des efforts pour être habile de ses mains
</t>
    </r>
    <r>
      <rPr>
        <sz val="10"/>
        <rFont val="Calibri"/>
        <family val="2"/>
        <scheme val="minor"/>
      </rPr>
      <t>(Exemples : Efforts de dextérité nécessaires ou non, avec plus ou moins de pression pour les exécuter dans des délais courts...)</t>
    </r>
  </si>
  <si>
    <r>
      <t xml:space="preserve">Des efforts pour comprendre une situation
</t>
    </r>
    <r>
      <rPr>
        <sz val="10"/>
        <rFont val="Calibri"/>
        <family val="2"/>
        <scheme val="minor"/>
      </rPr>
      <t>(Exemples : Travail limité à des tâches fixes, possibilité de s'appuyer sur un collègue pour comprendre la situation ou nécessité de comprendre seul pour prendre des initiatives...)</t>
    </r>
  </si>
  <si>
    <t>Déplacements</t>
  </si>
  <si>
    <t>Temps d'apprentissage</t>
  </si>
  <si>
    <t>Degrés d'autonomie</t>
  </si>
  <si>
    <t>Calcul</t>
  </si>
  <si>
    <t>Expression orale/écrite</t>
  </si>
  <si>
    <t>Exigences physiques</t>
  </si>
  <si>
    <t>Mémoire</t>
  </si>
  <si>
    <t>Compréhension d'une situation</t>
  </si>
  <si>
    <t>EMPLOI / Apprenti(e)</t>
  </si>
  <si>
    <t>EMPLOI / Tuteur</t>
  </si>
  <si>
    <t>Temps d'apprentissage très court</t>
  </si>
  <si>
    <t>Apprentissage en quelques semaines</t>
  </si>
  <si>
    <t>Apprentissage en quelques mois</t>
  </si>
  <si>
    <t>Aucune contrainte (travailler en doublure)</t>
  </si>
  <si>
    <t>Tolérance de quelques minutes</t>
  </si>
  <si>
    <t>Pas forcément présent, possibilité de travail à distance</t>
  </si>
  <si>
    <t>Etre présent mais possibilité de ratrapper en cas d'absence</t>
  </si>
  <si>
    <t>Etre toujours présent, mais possibilité de remplacement au pied levé</t>
  </si>
  <si>
    <t>Etre toujours présent, sinon grave dysfonctionnement</t>
  </si>
  <si>
    <r>
      <t xml:space="preserve">Estimations des contraintes liées à l'intensité de travail
</t>
    </r>
    <r>
      <rPr>
        <sz val="10"/>
        <rFont val="Calibri"/>
        <family val="2"/>
        <scheme val="minor"/>
      </rPr>
      <t>(Exemples : Peu de pression, intensité constante, très variable, urgences fréquentes, exigence de cadence...)</t>
    </r>
  </si>
  <si>
    <r>
      <t xml:space="preserve">Estimations des contraintes liées au temps d'apprentissage
</t>
    </r>
    <r>
      <rPr>
        <sz val="10"/>
        <rFont val="Calibri"/>
        <family val="2"/>
        <scheme val="minor"/>
      </rPr>
      <t>(Exemples : L'apprentissage de base se fait en quelques jours, en quelques semaines, en plusieurs mois ou années...)</t>
    </r>
  </si>
  <si>
    <r>
      <t xml:space="preserve">Estimations des contraintes liées à la dangerosité (hygiène et sécurité)
</t>
    </r>
    <r>
      <rPr>
        <sz val="10"/>
        <rFont val="Calibri"/>
        <family val="2"/>
        <scheme val="minor"/>
      </rPr>
      <t>(Exemples : Risques plus ou moins importants pour soi, pour les collègues, pour l'entreprise, pour les clients...)</t>
    </r>
  </si>
  <si>
    <r>
      <t xml:space="preserve">Estimations des contraintes liées au degré d'autonomie
</t>
    </r>
    <r>
      <rPr>
        <sz val="10"/>
        <rFont val="Calibri"/>
        <family val="2"/>
        <scheme val="minor"/>
      </rPr>
      <t>(Exemples : Travailler sous contrôle permanent, suivre un cadre général, prendre des initiatives, des responsabilités, travailler en autonomie complète...)</t>
    </r>
  </si>
  <si>
    <t>Plusieurs années d'apprentissage nécessaires</t>
  </si>
  <si>
    <r>
      <t xml:space="preserve">Les exigences de maîtrise de la langue française et/ou d'une langue étrangère
</t>
    </r>
    <r>
      <rPr>
        <sz val="10"/>
        <rFont val="Calibri"/>
        <family val="2"/>
        <scheme val="minor"/>
      </rPr>
      <t>(Exemples : Maîtrise de base à l'oral, à l'écrit, langage élaboré, maîtrise de langues étrangères...)</t>
    </r>
  </si>
  <si>
    <r>
      <t xml:space="preserve">Les exigences de raisonnement logique liées aux tâches du métier
</t>
    </r>
    <r>
      <rPr>
        <sz val="10"/>
        <rFont val="Calibri"/>
        <family val="2"/>
        <scheme val="minor"/>
      </rPr>
      <t>(Nécessité plus ou moins forte de comprendre la logique des tâches...)</t>
    </r>
  </si>
  <si>
    <r>
      <t xml:space="preserve">Les exigences physiques liées aux tâches du métier
</t>
    </r>
    <r>
      <rPr>
        <sz val="10"/>
        <rFont val="Calibri"/>
        <family val="2"/>
        <scheme val="minor"/>
      </rPr>
      <t>(Exemples : Station debout, port de charges, mouvement répétitifs...)</t>
    </r>
  </si>
  <si>
    <r>
      <t xml:space="preserve">Les exigences de concentration liées aux tâches du métier
</t>
    </r>
    <r>
      <rPr>
        <sz val="10"/>
        <rFont val="Calibri"/>
        <family val="2"/>
        <scheme val="minor"/>
      </rPr>
      <t>(Exemples : Vigilance interne occasionnelle, attention soutenue et constante..)</t>
    </r>
  </si>
  <si>
    <r>
      <t xml:space="preserve">Des efforts d'assiduité
</t>
    </r>
    <r>
      <rPr>
        <sz val="10"/>
        <rFont val="Calibri"/>
        <family val="2"/>
        <scheme val="minor"/>
      </rPr>
      <t>(Exemples : En fonction des postes, cela peut aller de : présence physique pas indispensable (travail à distance) jusqu'à : graves dysfonctionnements en cas d'absence...)</t>
    </r>
  </si>
  <si>
    <r>
      <t xml:space="preserve">Des efforts de mobilité pour se rendre au travail
</t>
    </r>
    <r>
      <rPr>
        <sz val="10"/>
        <rFont val="Calibri"/>
        <family val="2"/>
        <scheme val="minor"/>
      </rPr>
      <t>(Exemples : Faible effort car accessible à pied, efforts importants car plusieurs heures de transports en commun pour accéder au lieu de travail ou plusieurs kilomètres en voiture...)</t>
    </r>
  </si>
  <si>
    <t>Pas d'effort particulier exigé</t>
  </si>
  <si>
    <t>Effort très important exigé</t>
  </si>
  <si>
    <t>Ne pas forcément être à l'heure mais une charge de travail à prouver</t>
  </si>
  <si>
    <t>Etre toujours à l'heure</t>
  </si>
  <si>
    <t>Etre toujours en avance</t>
  </si>
  <si>
    <r>
      <t xml:space="preserve">Des efforts de comportement exigés par le service à rendre
</t>
    </r>
    <r>
      <rPr>
        <sz val="10"/>
        <rFont val="Calibri"/>
        <family val="2"/>
        <scheme val="minor"/>
      </rPr>
      <t>(Exemples : Efforts peu importants car peu de contacts, patience et discrétion exigée, travail sur soi pour donner un image positive, efforts constants pour se contrôler car très exposé aux clients, fournisseurs, partenaires...)</t>
    </r>
  </si>
  <si>
    <r>
      <t xml:space="preserve">Des efforts de coopération exigés par le service à rendre
</t>
    </r>
    <r>
      <rPr>
        <sz val="10"/>
        <rFont val="Calibri"/>
        <family val="2"/>
        <scheme val="minor"/>
      </rPr>
      <t>(Exemples : Peu d'efforts de coopération pour un travail plutôt individuel ou effort importants car le service à rendre est plutôt collectif...)</t>
    </r>
  </si>
  <si>
    <r>
      <t xml:space="preserve">Estimation des contraintes liées à l'occupation de l'espace
</t>
    </r>
    <r>
      <rPr>
        <sz val="10"/>
        <rFont val="Calibri"/>
        <family val="2"/>
        <scheme val="minor"/>
      </rPr>
      <t>(Exemples : Locaux très grands ou très petits, environnements poussiéreux, courants d'air...)</t>
    </r>
  </si>
  <si>
    <r>
      <t xml:space="preserve">Estimation des contraintes liées aux déplacements extérieurs durant le temps de travail
</t>
    </r>
    <r>
      <rPr>
        <sz val="10"/>
        <rFont val="Calibri"/>
        <family val="2"/>
        <scheme val="minor"/>
      </rPr>
      <t>(Exemples : Aucun déplacement extérieur, déplacements réguliers, déplacements sur plusieurs jours...)</t>
    </r>
  </si>
  <si>
    <r>
      <t xml:space="preserve">Estimation des contraintes liées aux relations avec les autres, à l'interne
</t>
    </r>
    <r>
      <rPr>
        <sz val="10"/>
        <rFont val="Calibri"/>
        <family val="2"/>
        <scheme val="minor"/>
      </rPr>
      <t>(Exemples : Travaille plutôt seul, en binôme, en petite ou grande équipe...)</t>
    </r>
  </si>
  <si>
    <r>
      <t xml:space="preserve">Estimation des contraintes liées aux relations avec les autres, à l'externe
</t>
    </r>
    <r>
      <rPr>
        <sz val="10"/>
        <rFont val="Calibri"/>
        <family val="2"/>
        <scheme val="minor"/>
      </rPr>
      <t>(Exemples : Peu de relations externes, contacts clients (fournisseurs) occasionnels, constants, directs, par téléphone...)</t>
    </r>
  </si>
  <si>
    <t>ORGANISATION</t>
  </si>
  <si>
    <t>RELATIONS HUMAINES</t>
  </si>
  <si>
    <t>EFFORTS INTELLECTUELS ET PHYSIQUES</t>
  </si>
  <si>
    <t>T1</t>
  </si>
  <si>
    <t>T2</t>
  </si>
  <si>
    <t>T3</t>
  </si>
  <si>
    <t>T4</t>
  </si>
  <si>
    <t>E1</t>
  </si>
  <si>
    <t>E2</t>
  </si>
  <si>
    <t>E3</t>
  </si>
  <si>
    <t>E4</t>
  </si>
  <si>
    <t>E5</t>
  </si>
  <si>
    <t>E6</t>
  </si>
  <si>
    <t>T5</t>
  </si>
  <si>
    <t>T6</t>
  </si>
  <si>
    <t>T7</t>
  </si>
  <si>
    <t>E7</t>
  </si>
  <si>
    <t>T8</t>
  </si>
  <si>
    <t>E8</t>
  </si>
  <si>
    <t>M1</t>
  </si>
  <si>
    <t>M2</t>
  </si>
  <si>
    <t>M3</t>
  </si>
  <si>
    <t>T9</t>
  </si>
  <si>
    <t>M4</t>
  </si>
  <si>
    <t>M5</t>
  </si>
  <si>
    <t>M6</t>
  </si>
  <si>
    <t>M7</t>
  </si>
  <si>
    <t>Degré d'autonomie</t>
  </si>
  <si>
    <t>METIER</t>
  </si>
  <si>
    <t>Langue(s)</t>
  </si>
  <si>
    <t>Logique</t>
  </si>
  <si>
    <t>Vigilence</t>
  </si>
  <si>
    <t>Mémorisation</t>
  </si>
  <si>
    <t>TRAVAIL</t>
  </si>
  <si>
    <t>Compréhension des situations</t>
  </si>
  <si>
    <t>Habileté manuelle</t>
  </si>
  <si>
    <t>Il arrive que cela me pose problème</t>
  </si>
  <si>
    <t>Projection du poste vu par l'apprenant(e) et par son (sa) tuteur (trice)</t>
  </si>
  <si>
    <t>Evaluation de l'apprenant(e) par le (la) tuteur (trice) et autoévaluation</t>
  </si>
  <si>
    <t>LE (LA) TUTEUR (TRICE) ESTIME LES CONTRAINTES DU POSTE ET POSITIONNE L'APPRENANT(E)</t>
  </si>
  <si>
    <t>L'APPRENANT(E) ESTIME LES CONTRAINTES DU POSTE ET SE POSITIONNE</t>
  </si>
  <si>
    <t>Nom de l'apprenant(e) :</t>
  </si>
  <si>
    <t>Nom du (de la) tuteur (tutrice) :</t>
  </si>
  <si>
    <t>APPRENANT(E)</t>
  </si>
  <si>
    <t>Poste vu par l'apprenant(e)</t>
  </si>
  <si>
    <t>Autoévaluation l'apprenant(e)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</si>
</sst>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44"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0"/>
      <name val="Calibri"/>
      <family val="2"/>
      <scheme val="minor"/>
    </font>
    <font>
      <sz val="14"/>
      <name val="Calibri"/>
      <family val="2"/>
      <scheme val="minor"/>
    </font>
    <font>
      <i/>
      <sz val="10"/>
      <name val="Calibri"/>
      <family val="2"/>
      <scheme val="minor"/>
    </font>
    <font>
      <sz val="12"/>
      <name val="Calibri"/>
      <family val="2"/>
      <scheme val="minor"/>
    </font>
    <font>
      <b/>
      <sz val="18"/>
      <name val="Calibri"/>
      <family val="2"/>
      <scheme val="minor"/>
    </font>
    <font>
      <sz val="10"/>
      <color theme="0"/>
      <name val="Calibri"/>
      <family val="2"/>
      <scheme val="minor"/>
    </font>
    <font>
      <sz val="12"/>
      <color theme="0"/>
      <name val="Calibri"/>
      <family val="2"/>
      <scheme val="minor"/>
    </font>
    <font>
      <sz val="14"/>
      <color theme="0"/>
      <name val="Calibri"/>
      <family val="2"/>
      <scheme val="minor"/>
    </font>
    <font>
      <sz val="10"/>
      <color rgb="FFFFCC66"/>
      <name val="Calibri"/>
      <family val="2"/>
      <scheme val="minor"/>
    </font>
    <font>
      <sz val="12"/>
      <color rgb="FFFFCC66"/>
      <name val="Calibri"/>
      <family val="2"/>
      <scheme val="minor"/>
    </font>
    <font>
      <sz val="12"/>
      <color rgb="FFCCFF99"/>
      <name val="Calibri"/>
      <family val="2"/>
      <scheme val="minor"/>
    </font>
    <font>
      <b/>
      <sz val="10"/>
      <name val="Calibri"/>
      <family val="2"/>
      <scheme val="minor"/>
    </font>
    <font>
      <b/>
      <sz val="10"/>
      <color rgb="FFFFCC66"/>
      <name val="Calibri"/>
      <family val="2"/>
      <scheme val="minor"/>
    </font>
    <font>
      <b/>
      <sz val="16"/>
      <name val="Calibri"/>
      <family val="2"/>
      <scheme val="minor"/>
    </font>
    <font>
      <b/>
      <sz val="10"/>
      <color theme="0"/>
      <name val="Calibri"/>
      <family val="2"/>
      <scheme val="minor"/>
    </font>
    <font>
      <b/>
      <sz val="18"/>
      <color rgb="FFFFCC66"/>
      <name val="Calibri"/>
      <family val="2"/>
      <scheme val="minor"/>
    </font>
    <font>
      <sz val="12"/>
      <color theme="8" tint="0.79998168889431442"/>
      <name val="Calibri"/>
      <family val="2"/>
      <scheme val="minor"/>
    </font>
    <font>
      <sz val="10"/>
      <color theme="8" tint="0.79998168889431442"/>
      <name val="Calibri"/>
      <family val="2"/>
      <scheme val="minor"/>
    </font>
    <font>
      <b/>
      <sz val="18"/>
      <color theme="8" tint="0.79998168889431442"/>
      <name val="Calibri"/>
      <family val="2"/>
      <scheme val="minor"/>
    </font>
    <font>
      <sz val="12"/>
      <name val="Calibri"/>
      <family val="2"/>
      <scheme val="minor"/>
    </font>
    <font>
      <sz val="10"/>
      <name val="Calibri"/>
      <family val="2"/>
      <scheme val="minor"/>
    </font>
    <font>
      <b/>
      <sz val="16"/>
      <name val="Calibri"/>
      <family val="2"/>
      <scheme val="minor"/>
    </font>
    <font>
      <sz val="12"/>
      <color theme="4"/>
      <name val="Calibri"/>
      <family val="2"/>
      <scheme val="minor"/>
    </font>
    <font>
      <sz val="12"/>
      <color theme="6"/>
      <name val="Calibri"/>
      <family val="2"/>
      <scheme val="minor"/>
    </font>
    <font>
      <sz val="12"/>
      <color theme="9"/>
      <name val="Calibri"/>
      <family val="2"/>
      <scheme val="minor"/>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rgb="FFFFCC66"/>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top/>
      <bottom style="thick">
        <color theme="9"/>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ck">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8"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8" fillId="22"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06">
    <xf numFmtId="0" fontId="0" fillId="0" borderId="0" xfId="0"/>
    <xf numFmtId="0" fontId="19" fillId="24" borderId="0" xfId="0" applyFont="1" applyFill="1"/>
    <xf numFmtId="0" fontId="23" fillId="24" borderId="0" xfId="0" applyFont="1" applyFill="1" applyAlignment="1">
      <alignment vertical="center"/>
    </xf>
    <xf numFmtId="0" fontId="21" fillId="24" borderId="0" xfId="0" applyFont="1" applyFill="1" applyAlignment="1">
      <alignment horizontal="right" vertical="center"/>
    </xf>
    <xf numFmtId="1" fontId="22" fillId="24" borderId="0" xfId="0" applyNumberFormat="1" applyFont="1" applyFill="1" applyAlignment="1">
      <alignment horizontal="center"/>
    </xf>
    <xf numFmtId="0" fontId="22" fillId="24" borderId="12" xfId="0" applyFont="1" applyFill="1" applyBorder="1" applyAlignment="1">
      <alignment horizontal="center"/>
    </xf>
    <xf numFmtId="0" fontId="22" fillId="24" borderId="12" xfId="0" applyFont="1" applyFill="1" applyBorder="1"/>
    <xf numFmtId="0" fontId="22" fillId="24" borderId="10" xfId="0" applyFont="1" applyFill="1" applyBorder="1" applyAlignment="1">
      <alignment horizontal="center"/>
    </xf>
    <xf numFmtId="0" fontId="22" fillId="24" borderId="10" xfId="0" applyFont="1" applyFill="1" applyBorder="1"/>
    <xf numFmtId="0" fontId="19" fillId="24" borderId="0" xfId="0" applyFont="1" applyFill="1" applyBorder="1"/>
    <xf numFmtId="1" fontId="22" fillId="25" borderId="16" xfId="0" applyNumberFormat="1" applyFont="1" applyFill="1" applyBorder="1" applyAlignment="1" applyProtection="1">
      <alignment horizontal="center"/>
      <protection locked="0"/>
    </xf>
    <xf numFmtId="0" fontId="19" fillId="24" borderId="0" xfId="0" applyFont="1" applyFill="1" applyProtection="1"/>
    <xf numFmtId="0" fontId="19" fillId="24" borderId="0" xfId="0" applyFont="1" applyFill="1" applyBorder="1" applyProtection="1"/>
    <xf numFmtId="0" fontId="24" fillId="24" borderId="0" xfId="0" applyFont="1" applyFill="1" applyAlignment="1">
      <alignment horizontal="left"/>
    </xf>
    <xf numFmtId="1" fontId="24" fillId="24" borderId="0" xfId="0" applyNumberFormat="1" applyFont="1" applyFill="1" applyAlignment="1">
      <alignment horizontal="left"/>
    </xf>
    <xf numFmtId="0" fontId="24" fillId="24" borderId="0" xfId="0" applyFont="1" applyFill="1" applyBorder="1" applyAlignment="1">
      <alignment horizontal="left"/>
    </xf>
    <xf numFmtId="0" fontId="26" fillId="24" borderId="0" xfId="0" applyFont="1" applyFill="1" applyBorder="1" applyAlignment="1">
      <alignment horizontal="left"/>
    </xf>
    <xf numFmtId="0" fontId="27" fillId="24" borderId="0" xfId="0" applyFont="1" applyFill="1"/>
    <xf numFmtId="0" fontId="27" fillId="24" borderId="0" xfId="0" applyFont="1" applyFill="1" applyBorder="1"/>
    <xf numFmtId="0" fontId="27" fillId="24" borderId="0" xfId="0" applyFont="1" applyFill="1" applyProtection="1">
      <protection locked="0"/>
    </xf>
    <xf numFmtId="0" fontId="30" fillId="24" borderId="0" xfId="0" applyFont="1" applyFill="1" applyAlignment="1" applyProtection="1">
      <alignment horizontal="right" vertical="center"/>
    </xf>
    <xf numFmtId="0" fontId="31" fillId="24" borderId="0" xfId="0" applyFont="1" applyFill="1"/>
    <xf numFmtId="0" fontId="30" fillId="24" borderId="0" xfId="0" applyFont="1" applyFill="1" applyAlignment="1">
      <alignment vertical="center"/>
    </xf>
    <xf numFmtId="0" fontId="32" fillId="24" borderId="0" xfId="0" applyFont="1" applyFill="1" applyAlignment="1">
      <alignment vertical="center"/>
    </xf>
    <xf numFmtId="0" fontId="19" fillId="24" borderId="18" xfId="0" applyFont="1" applyFill="1" applyBorder="1" applyAlignment="1">
      <alignment vertical="top"/>
    </xf>
    <xf numFmtId="0" fontId="22" fillId="24" borderId="19" xfId="0" applyFont="1" applyFill="1" applyBorder="1" applyAlignment="1">
      <alignment vertical="top"/>
    </xf>
    <xf numFmtId="0" fontId="19" fillId="26" borderId="16" xfId="0" applyFont="1" applyFill="1" applyBorder="1" applyAlignment="1">
      <alignment vertical="center"/>
    </xf>
    <xf numFmtId="0" fontId="33" fillId="24" borderId="0" xfId="0" applyFont="1" applyFill="1" applyAlignment="1">
      <alignment horizontal="right"/>
    </xf>
    <xf numFmtId="1" fontId="28" fillId="24" borderId="0" xfId="0" applyNumberFormat="1" applyFont="1" applyFill="1" applyAlignment="1"/>
    <xf numFmtId="0" fontId="27" fillId="24" borderId="0" xfId="0" applyFont="1" applyFill="1" applyAlignment="1">
      <alignment horizontal="left"/>
    </xf>
    <xf numFmtId="0" fontId="34" fillId="24" borderId="0" xfId="0" applyFont="1" applyFill="1" applyAlignment="1">
      <alignment vertical="center"/>
    </xf>
    <xf numFmtId="0" fontId="19" fillId="24" borderId="0" xfId="0" applyFont="1" applyFill="1" applyAlignment="1"/>
    <xf numFmtId="1" fontId="24" fillId="24" borderId="0" xfId="0" applyNumberFormat="1" applyFont="1" applyFill="1" applyAlignment="1"/>
    <xf numFmtId="0" fontId="24" fillId="24" borderId="0" xfId="0" applyFont="1" applyFill="1" applyAlignment="1"/>
    <xf numFmtId="0" fontId="19" fillId="24" borderId="0" xfId="0" applyFont="1" applyFill="1" applyBorder="1" applyAlignment="1"/>
    <xf numFmtId="0" fontId="24" fillId="24" borderId="0" xfId="0" applyFont="1" applyFill="1" applyBorder="1" applyAlignment="1"/>
    <xf numFmtId="0" fontId="25" fillId="24" borderId="0" xfId="0" applyFont="1" applyFill="1" applyBorder="1" applyAlignment="1"/>
    <xf numFmtId="0" fontId="26" fillId="24" borderId="0" xfId="0" applyFont="1" applyFill="1" applyBorder="1" applyAlignment="1"/>
    <xf numFmtId="0" fontId="23" fillId="27" borderId="0" xfId="0" applyFont="1" applyFill="1" applyAlignment="1">
      <alignment vertical="center"/>
    </xf>
    <xf numFmtId="0" fontId="19" fillId="27" borderId="0" xfId="0" applyFont="1" applyFill="1" applyProtection="1"/>
    <xf numFmtId="0" fontId="27" fillId="27" borderId="0" xfId="0" applyFont="1" applyFill="1"/>
    <xf numFmtId="0" fontId="19" fillId="27" borderId="0" xfId="0" applyFont="1" applyFill="1"/>
    <xf numFmtId="0" fontId="19" fillId="27" borderId="0" xfId="0" applyFont="1" applyFill="1" applyAlignment="1"/>
    <xf numFmtId="0" fontId="24" fillId="27" borderId="0" xfId="0" applyFont="1" applyFill="1" applyAlignment="1"/>
    <xf numFmtId="0" fontId="24" fillId="27" borderId="0" xfId="0" applyFont="1" applyFill="1" applyAlignment="1">
      <alignment horizontal="left"/>
    </xf>
    <xf numFmtId="0" fontId="32" fillId="27" borderId="0" xfId="0" applyFont="1" applyFill="1" applyAlignment="1">
      <alignment vertical="center"/>
    </xf>
    <xf numFmtId="0" fontId="21" fillId="27" borderId="0" xfId="0" applyFont="1" applyFill="1" applyAlignment="1">
      <alignment horizontal="right" vertical="center"/>
    </xf>
    <xf numFmtId="0" fontId="30" fillId="27" borderId="0" xfId="0" applyFont="1" applyFill="1" applyAlignment="1" applyProtection="1">
      <alignment horizontal="right" vertical="center"/>
    </xf>
    <xf numFmtId="0" fontId="30" fillId="27" borderId="0" xfId="0" applyFont="1" applyFill="1" applyAlignment="1">
      <alignment vertical="center"/>
    </xf>
    <xf numFmtId="0" fontId="33" fillId="27" borderId="0" xfId="0" applyFont="1" applyFill="1" applyAlignment="1">
      <alignment horizontal="right"/>
    </xf>
    <xf numFmtId="1" fontId="24" fillId="27" borderId="0" xfId="0" applyNumberFormat="1" applyFont="1" applyFill="1" applyAlignment="1"/>
    <xf numFmtId="1" fontId="24" fillId="27" borderId="0" xfId="0" applyNumberFormat="1" applyFont="1" applyFill="1" applyAlignment="1">
      <alignment horizontal="left"/>
    </xf>
    <xf numFmtId="1" fontId="22" fillId="27" borderId="0" xfId="0" applyNumberFormat="1" applyFont="1" applyFill="1" applyAlignment="1">
      <alignment horizontal="center"/>
    </xf>
    <xf numFmtId="0" fontId="22" fillId="27" borderId="12" xfId="0" applyFont="1" applyFill="1" applyBorder="1" applyAlignment="1">
      <alignment horizontal="center"/>
    </xf>
    <xf numFmtId="0" fontId="22" fillId="27" borderId="12" xfId="0" applyFont="1" applyFill="1" applyBorder="1"/>
    <xf numFmtId="0" fontId="22" fillId="27" borderId="10" xfId="0" applyFont="1" applyFill="1" applyBorder="1" applyAlignment="1">
      <alignment horizontal="center"/>
    </xf>
    <xf numFmtId="0" fontId="22" fillId="27" borderId="10" xfId="0" applyFont="1" applyFill="1" applyBorder="1"/>
    <xf numFmtId="1" fontId="29" fillId="27" borderId="0" xfId="0" applyNumberFormat="1" applyFont="1" applyFill="1" applyAlignment="1"/>
    <xf numFmtId="1" fontId="22" fillId="27" borderId="16" xfId="0" applyNumberFormat="1" applyFont="1" applyFill="1" applyBorder="1" applyAlignment="1" applyProtection="1">
      <alignment horizontal="center"/>
      <protection locked="0"/>
    </xf>
    <xf numFmtId="0" fontId="19" fillId="27" borderId="16" xfId="0" applyFont="1" applyFill="1" applyBorder="1" applyAlignment="1">
      <alignment vertical="center"/>
    </xf>
    <xf numFmtId="0" fontId="19" fillId="27" borderId="18" xfId="0" applyFont="1" applyFill="1" applyBorder="1" applyAlignment="1">
      <alignment vertical="top"/>
    </xf>
    <xf numFmtId="0" fontId="22" fillId="27" borderId="19" xfId="0" applyFont="1" applyFill="1" applyBorder="1" applyAlignment="1">
      <alignment vertical="top"/>
    </xf>
    <xf numFmtId="0" fontId="19" fillId="27" borderId="0" xfId="0" applyFont="1" applyFill="1" applyBorder="1" applyAlignment="1"/>
    <xf numFmtId="0" fontId="24" fillId="27" borderId="0" xfId="0" applyFont="1" applyFill="1" applyBorder="1" applyAlignment="1"/>
    <xf numFmtId="0" fontId="19" fillId="27" borderId="0" xfId="0" applyFont="1" applyFill="1" applyBorder="1" applyProtection="1"/>
    <xf numFmtId="0" fontId="19" fillId="27" borderId="0" xfId="0" applyFont="1" applyFill="1" applyBorder="1"/>
    <xf numFmtId="0" fontId="25" fillId="27" borderId="0" xfId="0" applyFont="1" applyFill="1" applyBorder="1" applyAlignment="1"/>
    <xf numFmtId="0" fontId="24" fillId="27" borderId="0" xfId="0" applyFont="1" applyFill="1" applyBorder="1" applyAlignment="1">
      <alignment horizontal="left"/>
    </xf>
    <xf numFmtId="0" fontId="26" fillId="27" borderId="0" xfId="0" applyFont="1" applyFill="1" applyBorder="1" applyAlignment="1"/>
    <xf numFmtId="0" fontId="26" fillId="27" borderId="0" xfId="0" applyFont="1" applyFill="1" applyBorder="1" applyAlignment="1">
      <alignment horizontal="left"/>
    </xf>
    <xf numFmtId="1" fontId="35" fillId="27" borderId="0" xfId="0" applyNumberFormat="1" applyFont="1" applyFill="1" applyAlignment="1"/>
    <xf numFmtId="0" fontId="36" fillId="27" borderId="0" xfId="0" applyFont="1" applyFill="1"/>
    <xf numFmtId="0" fontId="36" fillId="27" borderId="0" xfId="0" applyFont="1" applyFill="1" applyProtection="1">
      <protection locked="0"/>
    </xf>
    <xf numFmtId="0" fontId="36" fillId="27" borderId="0" xfId="0" applyFont="1" applyFill="1" applyAlignment="1">
      <alignment horizontal="left"/>
    </xf>
    <xf numFmtId="0" fontId="37" fillId="27" borderId="0" xfId="0" applyFont="1" applyFill="1" applyAlignment="1">
      <alignment vertical="center"/>
    </xf>
    <xf numFmtId="0" fontId="36" fillId="27" borderId="0" xfId="0" applyFont="1" applyFill="1" applyBorder="1"/>
    <xf numFmtId="0" fontId="20" fillId="27" borderId="14" xfId="0" applyFont="1" applyFill="1" applyBorder="1" applyAlignment="1">
      <alignment horizontal="left" vertical="top" wrapText="1"/>
    </xf>
    <xf numFmtId="0" fontId="20" fillId="27" borderId="15" xfId="0" applyFont="1" applyFill="1" applyBorder="1" applyAlignment="1">
      <alignment horizontal="left" vertical="top" wrapText="1"/>
    </xf>
    <xf numFmtId="0" fontId="20" fillId="27" borderId="11" xfId="0" applyFont="1" applyFill="1" applyBorder="1" applyAlignment="1">
      <alignment horizontal="left" vertical="top" wrapText="1"/>
    </xf>
    <xf numFmtId="0" fontId="22" fillId="27" borderId="20" xfId="0" applyFont="1" applyFill="1" applyBorder="1" applyAlignment="1" applyProtection="1">
      <alignment horizontal="left" vertical="top"/>
      <protection locked="0"/>
    </xf>
    <xf numFmtId="0" fontId="22" fillId="27" borderId="21" xfId="0" applyFont="1" applyFill="1" applyBorder="1" applyAlignment="1" applyProtection="1">
      <alignment horizontal="left" vertical="top"/>
      <protection locked="0"/>
    </xf>
    <xf numFmtId="0" fontId="20" fillId="27" borderId="15" xfId="0" applyFont="1" applyFill="1" applyBorder="1" applyAlignment="1">
      <alignment horizontal="left" vertical="top"/>
    </xf>
    <xf numFmtId="0" fontId="20" fillId="27" borderId="11" xfId="0" applyFont="1" applyFill="1" applyBorder="1" applyAlignment="1">
      <alignment horizontal="left" vertical="top"/>
    </xf>
    <xf numFmtId="0" fontId="20" fillId="24" borderId="14" xfId="0" applyFont="1" applyFill="1" applyBorder="1" applyAlignment="1">
      <alignment horizontal="left" vertical="top" wrapText="1"/>
    </xf>
    <xf numFmtId="0" fontId="20" fillId="24" borderId="15" xfId="0" applyFont="1" applyFill="1" applyBorder="1" applyAlignment="1">
      <alignment horizontal="left" vertical="top"/>
    </xf>
    <xf numFmtId="0" fontId="20" fillId="24" borderId="11" xfId="0" applyFont="1" applyFill="1" applyBorder="1" applyAlignment="1">
      <alignment horizontal="left" vertical="top"/>
    </xf>
    <xf numFmtId="0" fontId="22" fillId="24" borderId="20" xfId="0" applyFont="1" applyFill="1" applyBorder="1" applyAlignment="1" applyProtection="1">
      <alignment horizontal="left" vertical="top"/>
      <protection locked="0"/>
    </xf>
    <xf numFmtId="0" fontId="22" fillId="24" borderId="21" xfId="0" applyFont="1" applyFill="1" applyBorder="1" applyAlignment="1" applyProtection="1">
      <alignment horizontal="left" vertical="top"/>
      <protection locked="0"/>
    </xf>
    <xf numFmtId="0" fontId="20" fillId="24" borderId="15" xfId="0" applyFont="1" applyFill="1" applyBorder="1" applyAlignment="1">
      <alignment horizontal="left" vertical="top" wrapText="1"/>
    </xf>
    <xf numFmtId="0" fontId="20" fillId="24" borderId="11" xfId="0" applyFont="1" applyFill="1" applyBorder="1" applyAlignment="1">
      <alignment horizontal="left" vertical="top" wrapText="1"/>
    </xf>
    <xf numFmtId="0" fontId="38" fillId="0" borderId="0" xfId="0" applyFont="1" applyFill="1" applyAlignment="1">
      <alignment horizontal="left"/>
    </xf>
    <xf numFmtId="0" fontId="39" fillId="0" borderId="0" xfId="0" applyFont="1" applyFill="1"/>
    <xf numFmtId="0" fontId="38" fillId="0" borderId="0" xfId="0" applyFont="1" applyFill="1"/>
    <xf numFmtId="0" fontId="39" fillId="0" borderId="0" xfId="0" applyFont="1" applyFill="1" applyAlignment="1">
      <alignment vertical="center"/>
    </xf>
    <xf numFmtId="164" fontId="39" fillId="0" borderId="10" xfId="0" applyNumberFormat="1" applyFont="1" applyFill="1" applyBorder="1" applyAlignment="1" applyProtection="1">
      <alignment horizontal="left"/>
      <protection locked="0"/>
    </xf>
    <xf numFmtId="0" fontId="39" fillId="0" borderId="13" xfId="0" applyFont="1" applyFill="1" applyBorder="1" applyProtection="1">
      <protection locked="0"/>
    </xf>
    <xf numFmtId="0" fontId="39" fillId="0" borderId="10" xfId="0" applyFont="1" applyFill="1" applyBorder="1" applyAlignment="1" applyProtection="1">
      <alignment horizontal="left"/>
      <protection locked="0"/>
    </xf>
    <xf numFmtId="0" fontId="38" fillId="0" borderId="0" xfId="0" applyFont="1" applyFill="1" applyAlignment="1">
      <alignment horizontal="right"/>
    </xf>
    <xf numFmtId="0" fontId="39" fillId="0" borderId="0" xfId="0" applyFont="1" applyFill="1" applyBorder="1"/>
    <xf numFmtId="0" fontId="40" fillId="0" borderId="0" xfId="0" applyFont="1" applyFill="1" applyAlignment="1">
      <alignment horizontal="center" vertical="center"/>
    </xf>
    <xf numFmtId="0" fontId="41" fillId="0" borderId="22" xfId="0" applyFont="1" applyFill="1" applyBorder="1"/>
    <xf numFmtId="0" fontId="42" fillId="0" borderId="22" xfId="0" applyFont="1" applyFill="1" applyBorder="1"/>
    <xf numFmtId="0" fontId="43" fillId="0" borderId="17" xfId="0" applyFont="1" applyFill="1" applyBorder="1"/>
    <xf numFmtId="0" fontId="39" fillId="0" borderId="17" xfId="0" applyFont="1" applyFill="1" applyBorder="1"/>
    <xf numFmtId="0" fontId="42" fillId="0" borderId="0" xfId="0" applyFont="1" applyFill="1" applyBorder="1"/>
    <xf numFmtId="0" fontId="43" fillId="0" borderId="0" xfId="0" applyFont="1" applyFill="1" applyBorder="1"/>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te" xfId="28" builtinId="10" customBuiltin="1"/>
    <cellStyle name="Satisfaisant" xfId="32" builtinId="26" customBuiltin="1"/>
    <cellStyle name="Sortie" xfId="33" builtinId="21" customBuiltin="1"/>
    <cellStyle name="Texte explicatif" xfId="34" builtinId="53" customBuiltin="1"/>
    <cellStyle name="Titre 1" xfId="35"/>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colors>
    <mruColors>
      <color rgb="FFCCFF99"/>
      <color rgb="FFFFCC66"/>
      <color rgb="FFFFFFCC"/>
      <color rgb="FFFFE1E1"/>
      <color rgb="FFFFB3B3"/>
      <color rgb="FFFF898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CONTRAINTES DE L'EMPLOI</a:t>
            </a:r>
          </a:p>
        </c:rich>
      </c:tx>
      <c:layout>
        <c:manualLayout>
          <c:xMode val="edge"/>
          <c:yMode val="edge"/>
          <c:x val="0.30999170952456595"/>
          <c:y val="2.6019270347658746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0"/>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Graphiques!$S$4:$S$11</c:f>
              <c:strCache>
                <c:ptCount val="8"/>
                <c:pt idx="0">
                  <c:v>Espace</c:v>
                </c:pt>
                <c:pt idx="1">
                  <c:v>Intensité</c:v>
                </c:pt>
                <c:pt idx="2">
                  <c:v>Déplacements</c:v>
                </c:pt>
                <c:pt idx="3">
                  <c:v>Dangerosité</c:v>
                </c:pt>
                <c:pt idx="4">
                  <c:v>Relations internes</c:v>
                </c:pt>
                <c:pt idx="5">
                  <c:v>Relations externes</c:v>
                </c:pt>
                <c:pt idx="6">
                  <c:v>Degré d'autonomie</c:v>
                </c:pt>
                <c:pt idx="7">
                  <c:v>Temps d'apprentissage</c:v>
                </c:pt>
              </c:strCache>
            </c:strRef>
          </c:cat>
          <c:val>
            <c:numRef>
              <c:f>Graphiques!$T$4:$T$11</c:f>
              <c:numCache>
                <c:formatCode>General</c:formatCode>
                <c:ptCount val="8"/>
                <c:pt idx="0">
                  <c:v>1</c:v>
                </c:pt>
                <c:pt idx="1">
                  <c:v>2</c:v>
                </c:pt>
                <c:pt idx="2">
                  <c:v>3</c:v>
                </c:pt>
                <c:pt idx="3">
                  <c:v>3</c:v>
                </c:pt>
                <c:pt idx="4">
                  <c:v>2</c:v>
                </c:pt>
                <c:pt idx="5">
                  <c:v>4</c:v>
                </c:pt>
                <c:pt idx="6">
                  <c:v>2</c:v>
                </c:pt>
                <c:pt idx="7">
                  <c:v>3</c:v>
                </c:pt>
              </c:numCache>
            </c:numRef>
          </c:val>
          <c:extLst>
            <c:ext xmlns:c16="http://schemas.microsoft.com/office/drawing/2014/chart" uri="{C3380CC4-5D6E-409C-BE32-E72D297353CC}">
              <c16:uniqueId val="{00000000-2426-4DBB-A2F6-F1C65FD3DDFF}"/>
            </c:ext>
          </c:extLst>
        </c:ser>
        <c:ser>
          <c:idx val="1"/>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Graphiques!$S$4:$S$11</c:f>
              <c:strCache>
                <c:ptCount val="8"/>
                <c:pt idx="0">
                  <c:v>Espace</c:v>
                </c:pt>
                <c:pt idx="1">
                  <c:v>Intensité</c:v>
                </c:pt>
                <c:pt idx="2">
                  <c:v>Déplacements</c:v>
                </c:pt>
                <c:pt idx="3">
                  <c:v>Dangerosité</c:v>
                </c:pt>
                <c:pt idx="4">
                  <c:v>Relations internes</c:v>
                </c:pt>
                <c:pt idx="5">
                  <c:v>Relations externes</c:v>
                </c:pt>
                <c:pt idx="6">
                  <c:v>Degré d'autonomie</c:v>
                </c:pt>
                <c:pt idx="7">
                  <c:v>Temps d'apprentissage</c:v>
                </c:pt>
              </c:strCache>
            </c:strRef>
          </c:cat>
          <c:val>
            <c:numRef>
              <c:f>Graphiques!$X$4:$X$11</c:f>
              <c:numCache>
                <c:formatCode>General</c:formatCode>
                <c:ptCount val="8"/>
                <c:pt idx="0">
                  <c:v>2</c:v>
                </c:pt>
                <c:pt idx="1">
                  <c:v>4</c:v>
                </c:pt>
                <c:pt idx="2">
                  <c:v>2</c:v>
                </c:pt>
                <c:pt idx="3">
                  <c:v>2</c:v>
                </c:pt>
                <c:pt idx="4">
                  <c:v>3</c:v>
                </c:pt>
                <c:pt idx="5">
                  <c:v>2</c:v>
                </c:pt>
                <c:pt idx="6">
                  <c:v>4</c:v>
                </c:pt>
                <c:pt idx="7">
                  <c:v>4</c:v>
                </c:pt>
              </c:numCache>
            </c:numRef>
          </c:val>
          <c:extLst>
            <c:ext xmlns:c16="http://schemas.microsoft.com/office/drawing/2014/chart" uri="{C3380CC4-5D6E-409C-BE32-E72D297353CC}">
              <c16:uniqueId val="{00000001-2426-4DBB-A2F6-F1C65FD3DDFF}"/>
            </c:ext>
          </c:extLst>
        </c:ser>
        <c:dLbls>
          <c:showLegendKey val="0"/>
          <c:showVal val="0"/>
          <c:showCatName val="0"/>
          <c:showSerName val="0"/>
          <c:showPercent val="0"/>
          <c:showBubbleSize val="0"/>
        </c:dLbls>
        <c:axId val="265021920"/>
        <c:axId val="265023880"/>
      </c:radarChart>
      <c:catAx>
        <c:axId val="265021920"/>
        <c:scaling>
          <c:orientation val="minMax"/>
        </c:scaling>
        <c:delete val="0"/>
        <c:axPos val="b"/>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5023880"/>
        <c:crossesAt val="0"/>
        <c:auto val="1"/>
        <c:lblAlgn val="ctr"/>
        <c:lblOffset val="100"/>
        <c:noMultiLvlLbl val="1"/>
      </c:catAx>
      <c:valAx>
        <c:axId val="265023880"/>
        <c:scaling>
          <c:orientation val="minMax"/>
          <c:max val="4"/>
          <c:min val="0"/>
        </c:scaling>
        <c:delete val="0"/>
        <c:axPos val="l"/>
        <c:majorGridlines/>
        <c:numFmt formatCode="General" sourceLinked="1"/>
        <c:majorTickMark val="out"/>
        <c:minorTickMark val="none"/>
        <c:tickLblPos val="low"/>
        <c:txPr>
          <a:bodyPr rot="0" vert="horz"/>
          <a:lstStyle/>
          <a:p>
            <a:pPr>
              <a:defRPr sz="1000" b="0" i="0" u="none" strike="noStrike" baseline="0">
                <a:solidFill>
                  <a:srgbClr val="000000"/>
                </a:solidFill>
                <a:latin typeface="+mn-lt"/>
                <a:ea typeface="Arial"/>
                <a:cs typeface="Arial"/>
              </a:defRPr>
            </a:pPr>
            <a:endParaRPr lang="fr-FR"/>
          </a:p>
        </c:txPr>
        <c:crossAx val="265021920"/>
        <c:crosses val="autoZero"/>
        <c:crossBetween val="between"/>
        <c:majorUnit val="1"/>
      </c:valAx>
      <c:spPr>
        <a:noFill/>
        <a:ln w="12700">
          <a:noFill/>
          <a:prstDash val="solid"/>
        </a:ln>
      </c:spPr>
    </c:plotArea>
    <c:plotVisOnly val="0"/>
    <c:dispBlanksAs val="gap"/>
    <c:showDLblsOverMax val="0"/>
  </c:chart>
  <c:spPr>
    <a:solidFill>
      <a:schemeClr val="accent5">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EXIGENCES DU METIER</a:t>
            </a:r>
          </a:p>
        </c:rich>
      </c:tx>
      <c:layout>
        <c:manualLayout>
          <c:xMode val="edge"/>
          <c:yMode val="edge"/>
          <c:x val="0.34914204960018785"/>
          <c:y val="2.6229301777930959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0"/>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Graphiques!$S$12:$S$18</c:f>
              <c:strCache>
                <c:ptCount val="7"/>
                <c:pt idx="0">
                  <c:v>Calcul</c:v>
                </c:pt>
                <c:pt idx="1">
                  <c:v>Langue(s)</c:v>
                </c:pt>
                <c:pt idx="2">
                  <c:v>Logique</c:v>
                </c:pt>
                <c:pt idx="3">
                  <c:v>Exigences physiques</c:v>
                </c:pt>
                <c:pt idx="4">
                  <c:v>Concentration</c:v>
                </c:pt>
                <c:pt idx="5">
                  <c:v>Vigilence</c:v>
                </c:pt>
                <c:pt idx="6">
                  <c:v>Mémorisation</c:v>
                </c:pt>
              </c:strCache>
            </c:strRef>
          </c:cat>
          <c:val>
            <c:numRef>
              <c:f>Graphiques!$T$12:$T$18</c:f>
              <c:numCache>
                <c:formatCode>General</c:formatCode>
                <c:ptCount val="7"/>
                <c:pt idx="0">
                  <c:v>4</c:v>
                </c:pt>
                <c:pt idx="1">
                  <c:v>2</c:v>
                </c:pt>
                <c:pt idx="2">
                  <c:v>4</c:v>
                </c:pt>
                <c:pt idx="3">
                  <c:v>4</c:v>
                </c:pt>
                <c:pt idx="4">
                  <c:v>4</c:v>
                </c:pt>
                <c:pt idx="5">
                  <c:v>4</c:v>
                </c:pt>
                <c:pt idx="6">
                  <c:v>3</c:v>
                </c:pt>
              </c:numCache>
            </c:numRef>
          </c:val>
          <c:extLst>
            <c:ext xmlns:c16="http://schemas.microsoft.com/office/drawing/2014/chart" uri="{C3380CC4-5D6E-409C-BE32-E72D297353CC}">
              <c16:uniqueId val="{00000000-36C6-4D29-BB9B-ED2F77D2F886}"/>
            </c:ext>
          </c:extLst>
        </c:ser>
        <c:ser>
          <c:idx val="1"/>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Graphiques!$S$12:$S$18</c:f>
              <c:strCache>
                <c:ptCount val="7"/>
                <c:pt idx="0">
                  <c:v>Calcul</c:v>
                </c:pt>
                <c:pt idx="1">
                  <c:v>Langue(s)</c:v>
                </c:pt>
                <c:pt idx="2">
                  <c:v>Logique</c:v>
                </c:pt>
                <c:pt idx="3">
                  <c:v>Exigences physiques</c:v>
                </c:pt>
                <c:pt idx="4">
                  <c:v>Concentration</c:v>
                </c:pt>
                <c:pt idx="5">
                  <c:v>Vigilence</c:v>
                </c:pt>
                <c:pt idx="6">
                  <c:v>Mémorisation</c:v>
                </c:pt>
              </c:strCache>
            </c:strRef>
          </c:cat>
          <c:val>
            <c:numRef>
              <c:f>Graphiques!$X$12:$X$18</c:f>
              <c:numCache>
                <c:formatCode>General</c:formatCode>
                <c:ptCount val="7"/>
                <c:pt idx="0">
                  <c:v>3</c:v>
                </c:pt>
                <c:pt idx="1">
                  <c:v>4</c:v>
                </c:pt>
                <c:pt idx="2">
                  <c:v>3</c:v>
                </c:pt>
                <c:pt idx="3">
                  <c:v>4</c:v>
                </c:pt>
                <c:pt idx="4">
                  <c:v>4</c:v>
                </c:pt>
                <c:pt idx="5">
                  <c:v>4</c:v>
                </c:pt>
                <c:pt idx="6">
                  <c:v>4</c:v>
                </c:pt>
              </c:numCache>
            </c:numRef>
          </c:val>
          <c:extLst>
            <c:ext xmlns:c16="http://schemas.microsoft.com/office/drawing/2014/chart" uri="{C3380CC4-5D6E-409C-BE32-E72D297353CC}">
              <c16:uniqueId val="{00000001-36C6-4D29-BB9B-ED2F77D2F886}"/>
            </c:ext>
          </c:extLst>
        </c:ser>
        <c:dLbls>
          <c:showLegendKey val="0"/>
          <c:showVal val="0"/>
          <c:showCatName val="0"/>
          <c:showSerName val="0"/>
          <c:showPercent val="0"/>
          <c:showBubbleSize val="0"/>
        </c:dLbls>
        <c:axId val="265021136"/>
        <c:axId val="265020744"/>
      </c:radarChart>
      <c:catAx>
        <c:axId val="265021136"/>
        <c:scaling>
          <c:orientation val="minMax"/>
        </c:scaling>
        <c:delete val="0"/>
        <c:axPos val="b"/>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5020744"/>
        <c:crossesAt val="0"/>
        <c:auto val="1"/>
        <c:lblAlgn val="ctr"/>
        <c:lblOffset val="100"/>
        <c:noMultiLvlLbl val="1"/>
      </c:catAx>
      <c:valAx>
        <c:axId val="265020744"/>
        <c:scaling>
          <c:orientation val="minMax"/>
          <c:max val="4"/>
          <c:min val="0"/>
        </c:scaling>
        <c:delete val="0"/>
        <c:axPos val="l"/>
        <c:majorGridlines/>
        <c:numFmt formatCode="General" sourceLinked="1"/>
        <c:majorTickMark val="out"/>
        <c:minorTickMark val="none"/>
        <c:tickLblPos val="low"/>
        <c:txPr>
          <a:bodyPr rot="0" vert="horz"/>
          <a:lstStyle/>
          <a:p>
            <a:pPr>
              <a:defRPr sz="1000" b="0" i="0" u="none" strike="noStrike" baseline="0">
                <a:solidFill>
                  <a:srgbClr val="000000"/>
                </a:solidFill>
                <a:latin typeface="+mn-lt"/>
                <a:ea typeface="Arial"/>
                <a:cs typeface="Arial"/>
              </a:defRPr>
            </a:pPr>
            <a:endParaRPr lang="fr-FR"/>
          </a:p>
        </c:txPr>
        <c:crossAx val="265021136"/>
        <c:crosses val="autoZero"/>
        <c:crossBetween val="between"/>
        <c:majorUnit val="1"/>
      </c:valAx>
      <c:spPr>
        <a:noFill/>
        <a:ln w="12700">
          <a:noFill/>
          <a:prstDash val="solid"/>
        </a:ln>
      </c:spPr>
    </c:plotArea>
    <c:plotVisOnly val="0"/>
    <c:dispBlanksAs val="gap"/>
    <c:showDLblsOverMax val="0"/>
  </c:chart>
  <c:spPr>
    <a:solidFill>
      <a:schemeClr val="accent3">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EFFORTS EXIGÉES PAR LE TRAVAIL</a:t>
            </a:r>
          </a:p>
        </c:rich>
      </c:tx>
      <c:layout>
        <c:manualLayout>
          <c:xMode val="edge"/>
          <c:yMode val="edge"/>
          <c:x val="0.28686318711447212"/>
          <c:y val="2.6233312645694715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1"/>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Graphiques!$S$19:$S$27</c:f>
              <c:strCache>
                <c:ptCount val="9"/>
                <c:pt idx="0">
                  <c:v>Disponibilité</c:v>
                </c:pt>
                <c:pt idx="1">
                  <c:v>Ponctualité</c:v>
                </c:pt>
                <c:pt idx="2">
                  <c:v>Assiduité</c:v>
                </c:pt>
                <c:pt idx="3">
                  <c:v>Mobilité</c:v>
                </c:pt>
                <c:pt idx="4">
                  <c:v>Compréhension des situations</c:v>
                </c:pt>
                <c:pt idx="5">
                  <c:v>Comportement</c:v>
                </c:pt>
                <c:pt idx="6">
                  <c:v>Coopération</c:v>
                </c:pt>
                <c:pt idx="7">
                  <c:v>Efficacité</c:v>
                </c:pt>
                <c:pt idx="8">
                  <c:v>Habileté manuelle</c:v>
                </c:pt>
              </c:strCache>
            </c:strRef>
          </c:cat>
          <c:val>
            <c:numRef>
              <c:f>Graphiques!$T$19:$T$27</c:f>
              <c:numCache>
                <c:formatCode>General</c:formatCode>
                <c:ptCount val="9"/>
                <c:pt idx="0">
                  <c:v>1</c:v>
                </c:pt>
                <c:pt idx="1">
                  <c:v>1</c:v>
                </c:pt>
                <c:pt idx="2">
                  <c:v>3</c:v>
                </c:pt>
                <c:pt idx="3">
                  <c:v>2</c:v>
                </c:pt>
                <c:pt idx="4">
                  <c:v>2</c:v>
                </c:pt>
                <c:pt idx="5">
                  <c:v>2</c:v>
                </c:pt>
                <c:pt idx="6">
                  <c:v>3</c:v>
                </c:pt>
                <c:pt idx="7">
                  <c:v>2</c:v>
                </c:pt>
                <c:pt idx="8">
                  <c:v>4</c:v>
                </c:pt>
              </c:numCache>
            </c:numRef>
          </c:val>
          <c:extLst>
            <c:ext xmlns:c16="http://schemas.microsoft.com/office/drawing/2014/chart" uri="{C3380CC4-5D6E-409C-BE32-E72D297353CC}">
              <c16:uniqueId val="{00000000-9573-45B9-AF4B-4E511774B0CB}"/>
            </c:ext>
          </c:extLst>
        </c:ser>
        <c:ser>
          <c:idx val="0"/>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Graphiques!$S$19:$S$27</c:f>
              <c:strCache>
                <c:ptCount val="9"/>
                <c:pt idx="0">
                  <c:v>Disponibilité</c:v>
                </c:pt>
                <c:pt idx="1">
                  <c:v>Ponctualité</c:v>
                </c:pt>
                <c:pt idx="2">
                  <c:v>Assiduité</c:v>
                </c:pt>
                <c:pt idx="3">
                  <c:v>Mobilité</c:v>
                </c:pt>
                <c:pt idx="4">
                  <c:v>Compréhension des situations</c:v>
                </c:pt>
                <c:pt idx="5">
                  <c:v>Comportement</c:v>
                </c:pt>
                <c:pt idx="6">
                  <c:v>Coopération</c:v>
                </c:pt>
                <c:pt idx="7">
                  <c:v>Efficacité</c:v>
                </c:pt>
                <c:pt idx="8">
                  <c:v>Habileté manuelle</c:v>
                </c:pt>
              </c:strCache>
            </c:strRef>
          </c:cat>
          <c:val>
            <c:numRef>
              <c:f>Graphiques!$X$19:$X$27</c:f>
              <c:numCache>
                <c:formatCode>General</c:formatCode>
                <c:ptCount val="9"/>
                <c:pt idx="0">
                  <c:v>3</c:v>
                </c:pt>
                <c:pt idx="1">
                  <c:v>4</c:v>
                </c:pt>
                <c:pt idx="2">
                  <c:v>1</c:v>
                </c:pt>
                <c:pt idx="3">
                  <c:v>2</c:v>
                </c:pt>
                <c:pt idx="4">
                  <c:v>2</c:v>
                </c:pt>
                <c:pt idx="5">
                  <c:v>3</c:v>
                </c:pt>
                <c:pt idx="6">
                  <c:v>3</c:v>
                </c:pt>
                <c:pt idx="7">
                  <c:v>4</c:v>
                </c:pt>
                <c:pt idx="8">
                  <c:v>3</c:v>
                </c:pt>
              </c:numCache>
            </c:numRef>
          </c:val>
          <c:extLst>
            <c:ext xmlns:c16="http://schemas.microsoft.com/office/drawing/2014/chart" uri="{C3380CC4-5D6E-409C-BE32-E72D297353CC}">
              <c16:uniqueId val="{00000001-9573-45B9-AF4B-4E511774B0CB}"/>
            </c:ext>
          </c:extLst>
        </c:ser>
        <c:dLbls>
          <c:showLegendKey val="0"/>
          <c:showVal val="0"/>
          <c:showCatName val="0"/>
          <c:showSerName val="0"/>
          <c:showPercent val="0"/>
          <c:showBubbleSize val="0"/>
        </c:dLbls>
        <c:axId val="265019960"/>
        <c:axId val="265019568"/>
      </c:radarChart>
      <c:catAx>
        <c:axId val="265019960"/>
        <c:scaling>
          <c:orientation val="minMax"/>
        </c:scaling>
        <c:delete val="0"/>
        <c:axPos val="b"/>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5019568"/>
        <c:crossesAt val="0"/>
        <c:auto val="1"/>
        <c:lblAlgn val="ctr"/>
        <c:lblOffset val="100"/>
        <c:noMultiLvlLbl val="1"/>
      </c:catAx>
      <c:valAx>
        <c:axId val="265019568"/>
        <c:scaling>
          <c:orientation val="minMax"/>
          <c:max val="4"/>
        </c:scaling>
        <c:delete val="0"/>
        <c:axPos val="l"/>
        <c:majorGridlines/>
        <c:numFmt formatCode="General" sourceLinked="1"/>
        <c:majorTickMark val="out"/>
        <c:minorTickMark val="none"/>
        <c:tickLblPos val="low"/>
        <c:txPr>
          <a:bodyPr rot="0" vert="horz"/>
          <a:lstStyle/>
          <a:p>
            <a:pPr>
              <a:defRPr sz="1000" b="0" i="0" u="none" strike="noStrike" baseline="0">
                <a:solidFill>
                  <a:srgbClr val="000000"/>
                </a:solidFill>
                <a:latin typeface="+mn-lt"/>
                <a:ea typeface="Arial"/>
                <a:cs typeface="Arial"/>
              </a:defRPr>
            </a:pPr>
            <a:endParaRPr lang="fr-FR"/>
          </a:p>
        </c:txPr>
        <c:crossAx val="265019960"/>
        <c:crosses val="autoZero"/>
        <c:crossBetween val="between"/>
        <c:majorUnit val="1"/>
      </c:valAx>
      <c:spPr>
        <a:noFill/>
        <a:ln w="12700">
          <a:noFill/>
          <a:prstDash val="solid"/>
        </a:ln>
      </c:spPr>
    </c:plotArea>
    <c:plotVisOnly val="0"/>
    <c:dispBlanksAs val="gap"/>
    <c:showDLblsOverMax val="0"/>
  </c:chart>
  <c:spPr>
    <a:solidFill>
      <a:schemeClr val="accent6">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DIFFICULTÉS LIÉES À L'EMPLOI</a:t>
            </a:r>
          </a:p>
        </c:rich>
      </c:tx>
      <c:layout>
        <c:manualLayout>
          <c:xMode val="edge"/>
          <c:yMode val="edge"/>
          <c:x val="0.2923931834356866"/>
          <c:y val="2.8919397971156471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0"/>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Graphiques!$S$4:$S$11</c:f>
              <c:strCache>
                <c:ptCount val="8"/>
                <c:pt idx="0">
                  <c:v>Espace</c:v>
                </c:pt>
                <c:pt idx="1">
                  <c:v>Intensité</c:v>
                </c:pt>
                <c:pt idx="2">
                  <c:v>Déplacements</c:v>
                </c:pt>
                <c:pt idx="3">
                  <c:v>Dangerosité</c:v>
                </c:pt>
                <c:pt idx="4">
                  <c:v>Relations internes</c:v>
                </c:pt>
                <c:pt idx="5">
                  <c:v>Relations externes</c:v>
                </c:pt>
                <c:pt idx="6">
                  <c:v>Degré d'autonomie</c:v>
                </c:pt>
                <c:pt idx="7">
                  <c:v>Temps d'apprentissage</c:v>
                </c:pt>
              </c:strCache>
            </c:strRef>
          </c:cat>
          <c:val>
            <c:numRef>
              <c:f>Graphiques!$U$4:$U$11</c:f>
              <c:numCache>
                <c:formatCode>General</c:formatCode>
                <c:ptCount val="8"/>
                <c:pt idx="0">
                  <c:v>1</c:v>
                </c:pt>
                <c:pt idx="1">
                  <c:v>2</c:v>
                </c:pt>
                <c:pt idx="2">
                  <c:v>1</c:v>
                </c:pt>
                <c:pt idx="3">
                  <c:v>1</c:v>
                </c:pt>
                <c:pt idx="4">
                  <c:v>2</c:v>
                </c:pt>
                <c:pt idx="5">
                  <c:v>2</c:v>
                </c:pt>
                <c:pt idx="6">
                  <c:v>1</c:v>
                </c:pt>
                <c:pt idx="7">
                  <c:v>2</c:v>
                </c:pt>
              </c:numCache>
            </c:numRef>
          </c:val>
          <c:extLst>
            <c:ext xmlns:c16="http://schemas.microsoft.com/office/drawing/2014/chart" uri="{C3380CC4-5D6E-409C-BE32-E72D297353CC}">
              <c16:uniqueId val="{00000000-6B70-4099-9CC4-48E4F32C11AB}"/>
            </c:ext>
          </c:extLst>
        </c:ser>
        <c:ser>
          <c:idx val="1"/>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Graphiques!$S$4:$S$11</c:f>
              <c:strCache>
                <c:ptCount val="8"/>
                <c:pt idx="0">
                  <c:v>Espace</c:v>
                </c:pt>
                <c:pt idx="1">
                  <c:v>Intensité</c:v>
                </c:pt>
                <c:pt idx="2">
                  <c:v>Déplacements</c:v>
                </c:pt>
                <c:pt idx="3">
                  <c:v>Dangerosité</c:v>
                </c:pt>
                <c:pt idx="4">
                  <c:v>Relations internes</c:v>
                </c:pt>
                <c:pt idx="5">
                  <c:v>Relations externes</c:v>
                </c:pt>
                <c:pt idx="6">
                  <c:v>Degré d'autonomie</c:v>
                </c:pt>
                <c:pt idx="7">
                  <c:v>Temps d'apprentissage</c:v>
                </c:pt>
              </c:strCache>
            </c:strRef>
          </c:cat>
          <c:val>
            <c:numRef>
              <c:f>Graphiques!$Y$4:$Y$11</c:f>
              <c:numCache>
                <c:formatCode>General</c:formatCode>
                <c:ptCount val="8"/>
                <c:pt idx="0">
                  <c:v>3</c:v>
                </c:pt>
                <c:pt idx="1">
                  <c:v>1</c:v>
                </c:pt>
                <c:pt idx="2">
                  <c:v>3</c:v>
                </c:pt>
                <c:pt idx="3">
                  <c:v>1</c:v>
                </c:pt>
                <c:pt idx="4">
                  <c:v>3</c:v>
                </c:pt>
                <c:pt idx="5">
                  <c:v>1</c:v>
                </c:pt>
                <c:pt idx="6">
                  <c:v>3</c:v>
                </c:pt>
                <c:pt idx="7">
                  <c:v>3</c:v>
                </c:pt>
              </c:numCache>
            </c:numRef>
          </c:val>
          <c:extLst>
            <c:ext xmlns:c16="http://schemas.microsoft.com/office/drawing/2014/chart" uri="{C3380CC4-5D6E-409C-BE32-E72D297353CC}">
              <c16:uniqueId val="{00000001-6B70-4099-9CC4-48E4F32C11AB}"/>
            </c:ext>
          </c:extLst>
        </c:ser>
        <c:dLbls>
          <c:showLegendKey val="0"/>
          <c:showVal val="0"/>
          <c:showCatName val="0"/>
          <c:showSerName val="0"/>
          <c:showPercent val="0"/>
          <c:showBubbleSize val="0"/>
        </c:dLbls>
        <c:axId val="265018784"/>
        <c:axId val="265018392"/>
      </c:radarChart>
      <c:catAx>
        <c:axId val="265018784"/>
        <c:scaling>
          <c:orientation val="minMax"/>
        </c:scaling>
        <c:delete val="0"/>
        <c:axPos val="b"/>
        <c:majorGridlines/>
        <c:numFmt formatCode="General" sourceLinked="1"/>
        <c:majorTickMark val="out"/>
        <c:minorTickMark val="none"/>
        <c:tickLblPos val="low"/>
        <c:spPr>
          <a:noFill/>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5018392"/>
        <c:crossesAt val="0"/>
        <c:auto val="1"/>
        <c:lblAlgn val="ctr"/>
        <c:lblOffset val="100"/>
        <c:noMultiLvlLbl val="1"/>
      </c:catAx>
      <c:valAx>
        <c:axId val="265018392"/>
        <c:scaling>
          <c:orientation val="minMax"/>
          <c:max val="3"/>
          <c:min val="0"/>
        </c:scaling>
        <c:delete val="0"/>
        <c:axPos val="l"/>
        <c:majorGridlines/>
        <c:numFmt formatCode="General" sourceLinked="1"/>
        <c:majorTickMark val="none"/>
        <c:minorTickMark val="none"/>
        <c:tickLblPos val="none"/>
        <c:txPr>
          <a:bodyPr rot="0" vert="horz"/>
          <a:lstStyle/>
          <a:p>
            <a:pPr>
              <a:defRPr sz="1000" b="0" i="0" u="none" strike="noStrike" baseline="0">
                <a:solidFill>
                  <a:srgbClr val="000000"/>
                </a:solidFill>
                <a:latin typeface="+mn-lt"/>
                <a:ea typeface="Arial"/>
                <a:cs typeface="Arial"/>
              </a:defRPr>
            </a:pPr>
            <a:endParaRPr lang="fr-FR"/>
          </a:p>
        </c:txPr>
        <c:crossAx val="265018784"/>
        <c:crosses val="autoZero"/>
        <c:crossBetween val="between"/>
        <c:majorUnit val="1"/>
      </c:valAx>
      <c:spPr>
        <a:noFill/>
        <a:ln w="12700">
          <a:noFill/>
          <a:prstDash val="solid"/>
        </a:ln>
      </c:spPr>
    </c:plotArea>
    <c:plotVisOnly val="0"/>
    <c:dispBlanksAs val="gap"/>
    <c:showDLblsOverMax val="0"/>
  </c:chart>
  <c:spPr>
    <a:solidFill>
      <a:schemeClr val="accent5">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DIFFICULTÉS LIÉES AU METIER</a:t>
            </a:r>
          </a:p>
        </c:rich>
      </c:tx>
      <c:layout>
        <c:manualLayout>
          <c:xMode val="edge"/>
          <c:yMode val="edge"/>
          <c:x val="0.3018192025709715"/>
          <c:y val="2.8889498674873306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0"/>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Graphiques!$S$12:$S$18</c:f>
              <c:strCache>
                <c:ptCount val="7"/>
                <c:pt idx="0">
                  <c:v>Calcul</c:v>
                </c:pt>
                <c:pt idx="1">
                  <c:v>Langue(s)</c:v>
                </c:pt>
                <c:pt idx="2">
                  <c:v>Logique</c:v>
                </c:pt>
                <c:pt idx="3">
                  <c:v>Exigences physiques</c:v>
                </c:pt>
                <c:pt idx="4">
                  <c:v>Concentration</c:v>
                </c:pt>
                <c:pt idx="5">
                  <c:v>Vigilence</c:v>
                </c:pt>
                <c:pt idx="6">
                  <c:v>Mémorisation</c:v>
                </c:pt>
              </c:strCache>
            </c:strRef>
          </c:cat>
          <c:val>
            <c:numRef>
              <c:f>Graphiques!$U$12:$U$18</c:f>
              <c:numCache>
                <c:formatCode>General</c:formatCode>
                <c:ptCount val="7"/>
                <c:pt idx="0">
                  <c:v>2</c:v>
                </c:pt>
                <c:pt idx="1">
                  <c:v>2</c:v>
                </c:pt>
                <c:pt idx="2">
                  <c:v>2</c:v>
                </c:pt>
                <c:pt idx="3">
                  <c:v>3</c:v>
                </c:pt>
                <c:pt idx="4">
                  <c:v>2</c:v>
                </c:pt>
                <c:pt idx="5">
                  <c:v>2</c:v>
                </c:pt>
                <c:pt idx="6">
                  <c:v>3</c:v>
                </c:pt>
              </c:numCache>
            </c:numRef>
          </c:val>
          <c:extLst>
            <c:ext xmlns:c16="http://schemas.microsoft.com/office/drawing/2014/chart" uri="{C3380CC4-5D6E-409C-BE32-E72D297353CC}">
              <c16:uniqueId val="{00000000-A081-4C7E-9666-04C06B3A8EF3}"/>
            </c:ext>
          </c:extLst>
        </c:ser>
        <c:ser>
          <c:idx val="1"/>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Graphiques!$S$12:$S$18</c:f>
              <c:strCache>
                <c:ptCount val="7"/>
                <c:pt idx="0">
                  <c:v>Calcul</c:v>
                </c:pt>
                <c:pt idx="1">
                  <c:v>Langue(s)</c:v>
                </c:pt>
                <c:pt idx="2">
                  <c:v>Logique</c:v>
                </c:pt>
                <c:pt idx="3">
                  <c:v>Exigences physiques</c:v>
                </c:pt>
                <c:pt idx="4">
                  <c:v>Concentration</c:v>
                </c:pt>
                <c:pt idx="5">
                  <c:v>Vigilence</c:v>
                </c:pt>
                <c:pt idx="6">
                  <c:v>Mémorisation</c:v>
                </c:pt>
              </c:strCache>
            </c:strRef>
          </c:cat>
          <c:val>
            <c:numRef>
              <c:f>Graphiques!$Y$12:$Y$18</c:f>
              <c:numCache>
                <c:formatCode>General</c:formatCode>
                <c:ptCount val="7"/>
                <c:pt idx="0">
                  <c:v>3</c:v>
                </c:pt>
                <c:pt idx="1">
                  <c:v>3</c:v>
                </c:pt>
                <c:pt idx="2">
                  <c:v>1</c:v>
                </c:pt>
                <c:pt idx="3">
                  <c:v>1</c:v>
                </c:pt>
                <c:pt idx="4">
                  <c:v>1</c:v>
                </c:pt>
                <c:pt idx="5">
                  <c:v>2</c:v>
                </c:pt>
                <c:pt idx="6">
                  <c:v>2</c:v>
                </c:pt>
              </c:numCache>
            </c:numRef>
          </c:val>
          <c:extLst>
            <c:ext xmlns:c16="http://schemas.microsoft.com/office/drawing/2014/chart" uri="{C3380CC4-5D6E-409C-BE32-E72D297353CC}">
              <c16:uniqueId val="{00000001-A081-4C7E-9666-04C06B3A8EF3}"/>
            </c:ext>
          </c:extLst>
        </c:ser>
        <c:dLbls>
          <c:showLegendKey val="0"/>
          <c:showVal val="0"/>
          <c:showCatName val="0"/>
          <c:showSerName val="0"/>
          <c:showPercent val="0"/>
          <c:showBubbleSize val="0"/>
        </c:dLbls>
        <c:axId val="261470968"/>
        <c:axId val="261470576"/>
      </c:radarChart>
      <c:catAx>
        <c:axId val="261470968"/>
        <c:scaling>
          <c:orientation val="minMax"/>
        </c:scaling>
        <c:delete val="0"/>
        <c:axPos val="b"/>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1470576"/>
        <c:crossesAt val="0"/>
        <c:auto val="1"/>
        <c:lblAlgn val="ctr"/>
        <c:lblOffset val="100"/>
        <c:noMultiLvlLbl val="1"/>
      </c:catAx>
      <c:valAx>
        <c:axId val="261470576"/>
        <c:scaling>
          <c:orientation val="minMax"/>
          <c:max val="3"/>
          <c:min val="0"/>
        </c:scaling>
        <c:delete val="0"/>
        <c:axPos val="l"/>
        <c:majorGridlines/>
        <c:numFmt formatCode="General" sourceLinked="1"/>
        <c:majorTickMark val="out"/>
        <c:minorTickMark val="none"/>
        <c:tickLblPos val="none"/>
        <c:txPr>
          <a:bodyPr rot="0" vert="horz"/>
          <a:lstStyle/>
          <a:p>
            <a:pPr>
              <a:defRPr sz="1000" b="0" i="0" u="none" strike="noStrike" baseline="0">
                <a:solidFill>
                  <a:srgbClr val="000000"/>
                </a:solidFill>
                <a:latin typeface="+mn-lt"/>
                <a:ea typeface="Arial"/>
                <a:cs typeface="Arial"/>
              </a:defRPr>
            </a:pPr>
            <a:endParaRPr lang="fr-FR"/>
          </a:p>
        </c:txPr>
        <c:crossAx val="261470968"/>
        <c:crosses val="autoZero"/>
        <c:crossBetween val="between"/>
        <c:majorUnit val="1"/>
      </c:valAx>
      <c:spPr>
        <a:noFill/>
        <a:ln w="12700">
          <a:noFill/>
          <a:prstDash val="solid"/>
        </a:ln>
      </c:spPr>
    </c:plotArea>
    <c:plotVisOnly val="0"/>
    <c:dispBlanksAs val="gap"/>
    <c:showDLblsOverMax val="0"/>
  </c:chart>
  <c:spPr>
    <a:solidFill>
      <a:schemeClr val="accent3">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sng" strike="noStrike" baseline="0">
                <a:solidFill>
                  <a:srgbClr val="000080"/>
                </a:solidFill>
                <a:latin typeface="Arial"/>
                <a:ea typeface="Arial"/>
                <a:cs typeface="Arial"/>
              </a:defRPr>
            </a:pPr>
            <a:r>
              <a:rPr lang="fr-FR" b="1" u="none">
                <a:solidFill>
                  <a:sysClr val="windowText" lastClr="000000"/>
                </a:solidFill>
                <a:latin typeface="+mn-lt"/>
              </a:rPr>
              <a:t>DIFFICULTÉS LIÉES AU TRAVAIL</a:t>
            </a:r>
          </a:p>
        </c:rich>
      </c:tx>
      <c:layout>
        <c:manualLayout>
          <c:xMode val="edge"/>
          <c:yMode val="edge"/>
          <c:x val="0.31908967268760158"/>
          <c:y val="3.1830372628723153E-2"/>
        </c:manualLayout>
      </c:layout>
      <c:overlay val="0"/>
      <c:spPr>
        <a:noFill/>
        <a:ln w="25400">
          <a:noFill/>
        </a:ln>
      </c:spPr>
    </c:title>
    <c:autoTitleDeleted val="0"/>
    <c:plotArea>
      <c:layout>
        <c:manualLayout>
          <c:layoutTarget val="inner"/>
          <c:xMode val="edge"/>
          <c:yMode val="edge"/>
          <c:x val="0.18250610610963663"/>
          <c:y val="0.15400862317360031"/>
          <c:w val="0.55478745447972422"/>
          <c:h val="0.7910981187231837"/>
        </c:manualLayout>
      </c:layout>
      <c:radarChart>
        <c:radarStyle val="marker"/>
        <c:varyColors val="0"/>
        <c:ser>
          <c:idx val="0"/>
          <c:order val="0"/>
          <c:spPr>
            <a:ln w="88900">
              <a:solidFill>
                <a:schemeClr val="accent1"/>
              </a:solidFill>
            </a:ln>
            <a:effectLst>
              <a:outerShdw blurRad="50800" dist="38100" dir="2700000" algn="tl" rotWithShape="0">
                <a:prstClr val="black">
                  <a:alpha val="40000"/>
                </a:prstClr>
              </a:outerShdw>
            </a:effectLst>
          </c:spPr>
          <c:marker>
            <c:symbol val="none"/>
          </c:marker>
          <c:cat>
            <c:strRef>
              <c:f>Graphiques!$S$19:$S$27</c:f>
              <c:strCache>
                <c:ptCount val="9"/>
                <c:pt idx="0">
                  <c:v>Disponibilité</c:v>
                </c:pt>
                <c:pt idx="1">
                  <c:v>Ponctualité</c:v>
                </c:pt>
                <c:pt idx="2">
                  <c:v>Assiduité</c:v>
                </c:pt>
                <c:pt idx="3">
                  <c:v>Mobilité</c:v>
                </c:pt>
                <c:pt idx="4">
                  <c:v>Compréhension des situations</c:v>
                </c:pt>
                <c:pt idx="5">
                  <c:v>Comportement</c:v>
                </c:pt>
                <c:pt idx="6">
                  <c:v>Coopération</c:v>
                </c:pt>
                <c:pt idx="7">
                  <c:v>Efficacité</c:v>
                </c:pt>
                <c:pt idx="8">
                  <c:v>Habileté manuelle</c:v>
                </c:pt>
              </c:strCache>
            </c:strRef>
          </c:cat>
          <c:val>
            <c:numRef>
              <c:f>Graphiques!$U$19:$U$27</c:f>
              <c:numCache>
                <c:formatCode>General</c:formatCode>
                <c:ptCount val="9"/>
                <c:pt idx="0">
                  <c:v>1</c:v>
                </c:pt>
                <c:pt idx="1">
                  <c:v>1</c:v>
                </c:pt>
                <c:pt idx="2">
                  <c:v>1</c:v>
                </c:pt>
                <c:pt idx="3">
                  <c:v>2</c:v>
                </c:pt>
                <c:pt idx="4">
                  <c:v>1</c:v>
                </c:pt>
                <c:pt idx="5">
                  <c:v>3</c:v>
                </c:pt>
                <c:pt idx="6">
                  <c:v>3</c:v>
                </c:pt>
                <c:pt idx="7">
                  <c:v>3</c:v>
                </c:pt>
                <c:pt idx="8">
                  <c:v>3</c:v>
                </c:pt>
              </c:numCache>
            </c:numRef>
          </c:val>
          <c:extLst>
            <c:ext xmlns:c16="http://schemas.microsoft.com/office/drawing/2014/chart" uri="{C3380CC4-5D6E-409C-BE32-E72D297353CC}">
              <c16:uniqueId val="{00000000-1381-4202-AB7B-5978CDBBA8EF}"/>
            </c:ext>
          </c:extLst>
        </c:ser>
        <c:ser>
          <c:idx val="1"/>
          <c:order val="1"/>
          <c:spPr>
            <a:ln w="44450">
              <a:solidFill>
                <a:schemeClr val="accent6"/>
              </a:solidFill>
            </a:ln>
            <a:effectLst>
              <a:outerShdw blurRad="50800" dist="38100" dir="2700000" algn="tl" rotWithShape="0">
                <a:prstClr val="black">
                  <a:alpha val="40000"/>
                </a:prstClr>
              </a:outerShdw>
            </a:effectLst>
          </c:spPr>
          <c:marker>
            <c:symbol val="none"/>
          </c:marker>
          <c:cat>
            <c:strRef>
              <c:f>Graphiques!$S$19:$S$27</c:f>
              <c:strCache>
                <c:ptCount val="9"/>
                <c:pt idx="0">
                  <c:v>Disponibilité</c:v>
                </c:pt>
                <c:pt idx="1">
                  <c:v>Ponctualité</c:v>
                </c:pt>
                <c:pt idx="2">
                  <c:v>Assiduité</c:v>
                </c:pt>
                <c:pt idx="3">
                  <c:v>Mobilité</c:v>
                </c:pt>
                <c:pt idx="4">
                  <c:v>Compréhension des situations</c:v>
                </c:pt>
                <c:pt idx="5">
                  <c:v>Comportement</c:v>
                </c:pt>
                <c:pt idx="6">
                  <c:v>Coopération</c:v>
                </c:pt>
                <c:pt idx="7">
                  <c:v>Efficacité</c:v>
                </c:pt>
                <c:pt idx="8">
                  <c:v>Habileté manuelle</c:v>
                </c:pt>
              </c:strCache>
            </c:strRef>
          </c:cat>
          <c:val>
            <c:numRef>
              <c:f>Graphiques!$Y$19:$Y$27</c:f>
              <c:numCache>
                <c:formatCode>General</c:formatCode>
                <c:ptCount val="9"/>
                <c:pt idx="0">
                  <c:v>2</c:v>
                </c:pt>
                <c:pt idx="1">
                  <c:v>2</c:v>
                </c:pt>
                <c:pt idx="2">
                  <c:v>1</c:v>
                </c:pt>
                <c:pt idx="3">
                  <c:v>2</c:v>
                </c:pt>
                <c:pt idx="4">
                  <c:v>1</c:v>
                </c:pt>
                <c:pt idx="5">
                  <c:v>3</c:v>
                </c:pt>
                <c:pt idx="6">
                  <c:v>1</c:v>
                </c:pt>
                <c:pt idx="7">
                  <c:v>3</c:v>
                </c:pt>
                <c:pt idx="8">
                  <c:v>2</c:v>
                </c:pt>
              </c:numCache>
            </c:numRef>
          </c:val>
          <c:extLst>
            <c:ext xmlns:c16="http://schemas.microsoft.com/office/drawing/2014/chart" uri="{C3380CC4-5D6E-409C-BE32-E72D297353CC}">
              <c16:uniqueId val="{00000001-1381-4202-AB7B-5978CDBBA8EF}"/>
            </c:ext>
          </c:extLst>
        </c:ser>
        <c:dLbls>
          <c:showLegendKey val="0"/>
          <c:showVal val="0"/>
          <c:showCatName val="0"/>
          <c:showSerName val="0"/>
          <c:showPercent val="0"/>
          <c:showBubbleSize val="0"/>
        </c:dLbls>
        <c:axId val="267025376"/>
        <c:axId val="267025768"/>
      </c:radarChart>
      <c:catAx>
        <c:axId val="267025376"/>
        <c:scaling>
          <c:orientation val="minMax"/>
        </c:scaling>
        <c:delete val="0"/>
        <c:axPos val="b"/>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pitchFamily="34" charset="0"/>
                <a:ea typeface="Arial"/>
                <a:cs typeface="Arial"/>
              </a:defRPr>
            </a:pPr>
            <a:endParaRPr lang="fr-FR"/>
          </a:p>
        </c:txPr>
        <c:crossAx val="267025768"/>
        <c:crossesAt val="0"/>
        <c:auto val="1"/>
        <c:lblAlgn val="ctr"/>
        <c:lblOffset val="100"/>
        <c:noMultiLvlLbl val="1"/>
      </c:catAx>
      <c:valAx>
        <c:axId val="267025768"/>
        <c:scaling>
          <c:orientation val="minMax"/>
          <c:max val="3"/>
          <c:min val="0"/>
        </c:scaling>
        <c:delete val="0"/>
        <c:axPos val="l"/>
        <c:majorGridlines/>
        <c:numFmt formatCode="General" sourceLinked="1"/>
        <c:majorTickMark val="out"/>
        <c:minorTickMark val="none"/>
        <c:tickLblPos val="none"/>
        <c:txPr>
          <a:bodyPr rot="0" vert="horz"/>
          <a:lstStyle/>
          <a:p>
            <a:pPr>
              <a:defRPr sz="1000" b="0" i="0" u="none" strike="noStrike" baseline="0">
                <a:solidFill>
                  <a:srgbClr val="000000"/>
                </a:solidFill>
                <a:latin typeface="+mn-lt"/>
                <a:ea typeface="Arial"/>
                <a:cs typeface="Arial"/>
              </a:defRPr>
            </a:pPr>
            <a:endParaRPr lang="fr-FR"/>
          </a:p>
        </c:txPr>
        <c:crossAx val="267025376"/>
        <c:crosses val="autoZero"/>
        <c:crossBetween val="between"/>
        <c:majorUnit val="1"/>
      </c:valAx>
      <c:spPr>
        <a:noFill/>
        <a:ln w="12700">
          <a:noFill/>
          <a:prstDash val="solid"/>
        </a:ln>
      </c:spPr>
    </c:plotArea>
    <c:plotVisOnly val="0"/>
    <c:dispBlanksAs val="gap"/>
    <c:showDLblsOverMax val="0"/>
  </c:chart>
  <c:spPr>
    <a:solidFill>
      <a:schemeClr val="accent6">
        <a:lumMod val="20000"/>
        <a:lumOff val="8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trlProps/ctrlProp1.xml><?xml version="1.0" encoding="utf-8"?>
<formControlPr xmlns="http://schemas.microsoft.com/office/spreadsheetml/2009/9/main" objectType="Scroll" dx="26" fmlaLink="$F$38" max="4" min="1" page="0"/>
</file>

<file path=xl/ctrlProps/ctrlProp10.xml><?xml version="1.0" encoding="utf-8"?>
<formControlPr xmlns="http://schemas.microsoft.com/office/spreadsheetml/2009/9/main" objectType="Scroll" dx="26" fmlaLink="$F$30" max="4" min="1" page="0" val="2"/>
</file>

<file path=xl/ctrlProps/ctrlProp100.xml><?xml version="1.0" encoding="utf-8"?>
<formControlPr xmlns="http://schemas.microsoft.com/office/spreadsheetml/2009/9/main" objectType="Scroll" dx="26" fmlaLink="$I$102" max="3" min="1" page="0"/>
</file>

<file path=xl/ctrlProps/ctrlProp11.xml><?xml version="1.0" encoding="utf-8"?>
<formControlPr xmlns="http://schemas.microsoft.com/office/spreadsheetml/2009/9/main" objectType="Scroll" dx="26" fmlaLink="$F$14" max="4" min="1" page="0"/>
</file>

<file path=xl/ctrlProps/ctrlProp12.xml><?xml version="1.0" encoding="utf-8"?>
<formControlPr xmlns="http://schemas.microsoft.com/office/spreadsheetml/2009/9/main" objectType="Scroll" dx="26" fmlaLink="$F$6" max="4" min="1" page="0"/>
</file>

<file path=xl/ctrlProps/ctrlProp13.xml><?xml version="1.0" encoding="utf-8"?>
<formControlPr xmlns="http://schemas.microsoft.com/office/spreadsheetml/2009/9/main" objectType="Scroll" dx="26" fmlaLink="$F$190" max="4" min="1" page="0" val="3"/>
</file>

<file path=xl/ctrlProps/ctrlProp14.xml><?xml version="1.0" encoding="utf-8"?>
<formControlPr xmlns="http://schemas.microsoft.com/office/spreadsheetml/2009/9/main" objectType="Scroll" dx="26" fmlaLink="$F$182" max="4" min="1" page="0" val="4"/>
</file>

<file path=xl/ctrlProps/ctrlProp15.xml><?xml version="1.0" encoding="utf-8"?>
<formControlPr xmlns="http://schemas.microsoft.com/office/spreadsheetml/2009/9/main" objectType="Scroll" dx="26" fmlaLink="$F$174" max="4" min="1" page="0" val="4"/>
</file>

<file path=xl/ctrlProps/ctrlProp16.xml><?xml version="1.0" encoding="utf-8"?>
<formControlPr xmlns="http://schemas.microsoft.com/office/spreadsheetml/2009/9/main" objectType="Scroll" dx="26" fmlaLink="$F$166" max="4" min="1" page="0" val="4"/>
</file>

<file path=xl/ctrlProps/ctrlProp17.xml><?xml version="1.0" encoding="utf-8"?>
<formControlPr xmlns="http://schemas.microsoft.com/office/spreadsheetml/2009/9/main" objectType="Scroll" dx="26" fmlaLink="$F$150" max="4" min="1" page="0" val="4"/>
</file>

<file path=xl/ctrlProps/ctrlProp18.xml><?xml version="1.0" encoding="utf-8"?>
<formControlPr xmlns="http://schemas.microsoft.com/office/spreadsheetml/2009/9/main" objectType="Scroll" dx="26" fmlaLink="$F$142" max="4" min="1" page="0" val="2"/>
</file>

<file path=xl/ctrlProps/ctrlProp19.xml><?xml version="1.0" encoding="utf-8"?>
<formControlPr xmlns="http://schemas.microsoft.com/office/spreadsheetml/2009/9/main" objectType="Scroll" dx="26" fmlaLink="$F$134" max="4" min="1" page="0" val="4"/>
</file>

<file path=xl/ctrlProps/ctrlProp2.xml><?xml version="1.0" encoding="utf-8"?>
<formControlPr xmlns="http://schemas.microsoft.com/office/spreadsheetml/2009/9/main" objectType="Scroll" dx="26" fmlaLink="$F$78" max="4" min="1" page="0" val="4"/>
</file>

<file path=xl/ctrlProps/ctrlProp20.xml><?xml version="1.0" encoding="utf-8"?>
<formControlPr xmlns="http://schemas.microsoft.com/office/spreadsheetml/2009/9/main" objectType="Scroll" dx="26" fmlaLink="$F$110" max="4" min="1" page="0" val="2"/>
</file>

<file path=xl/ctrlProps/ctrlProp21.xml><?xml version="1.0" encoding="utf-8"?>
<formControlPr xmlns="http://schemas.microsoft.com/office/spreadsheetml/2009/9/main" objectType="Scroll" dx="26" fmlaLink="$F$126" max="4" min="1" page="0" val="3"/>
</file>

<file path=xl/ctrlProps/ctrlProp22.xml><?xml version="1.0" encoding="utf-8"?>
<formControlPr xmlns="http://schemas.microsoft.com/office/spreadsheetml/2009/9/main" objectType="Scroll" dx="26" fmlaLink="$F$62" max="4" min="1" page="0" val="3"/>
</file>

<file path=xl/ctrlProps/ctrlProp23.xml><?xml version="1.0" encoding="utf-8"?>
<formControlPr xmlns="http://schemas.microsoft.com/office/spreadsheetml/2009/9/main" objectType="Scroll" dx="26" fmlaLink="$F$70" max="4" min="1" page="0" val="2"/>
</file>

<file path=xl/ctrlProps/ctrlProp24.xml><?xml version="1.0" encoding="utf-8"?>
<formControlPr xmlns="http://schemas.microsoft.com/office/spreadsheetml/2009/9/main" objectType="Scroll" dx="26" fmlaLink="$F$54" max="4" min="1" page="0" val="3"/>
</file>

<file path=xl/ctrlProps/ctrlProp25.xml><?xml version="1.0" encoding="utf-8"?>
<formControlPr xmlns="http://schemas.microsoft.com/office/spreadsheetml/2009/9/main" objectType="Scroll" dx="26" fmlaLink="$F$54" max="4" min="1" page="0" val="3"/>
</file>

<file path=xl/ctrlProps/ctrlProp26.xml><?xml version="1.0" encoding="utf-8"?>
<formControlPr xmlns="http://schemas.microsoft.com/office/spreadsheetml/2009/9/main" objectType="Scroll" dx="26" fmlaLink="$I$38" max="3" min="1" page="0"/>
</file>

<file path=xl/ctrlProps/ctrlProp27.xml><?xml version="1.0" encoding="utf-8"?>
<formControlPr xmlns="http://schemas.microsoft.com/office/spreadsheetml/2009/9/main" objectType="Scroll" dx="26" fmlaLink="#REF!" max="3" min="1" page="0" val="2"/>
</file>

<file path=xl/ctrlProps/ctrlProp28.xml><?xml version="1.0" encoding="utf-8"?>
<formControlPr xmlns="http://schemas.microsoft.com/office/spreadsheetml/2009/9/main" objectType="Scroll" dx="26" fmlaLink="$I$54" max="3" min="1" page="0"/>
</file>

<file path=xl/ctrlProps/ctrlProp29.xml><?xml version="1.0" encoding="utf-8"?>
<formControlPr xmlns="http://schemas.microsoft.com/office/spreadsheetml/2009/9/main" objectType="Scroll" dx="26" fmlaLink="$I$70" max="3" min="1" page="0" val="2"/>
</file>

<file path=xl/ctrlProps/ctrlProp3.xml><?xml version="1.0" encoding="utf-8"?>
<formControlPr xmlns="http://schemas.microsoft.com/office/spreadsheetml/2009/9/main" objectType="Scroll" dx="26" fmlaLink="$F$46" max="4" min="1" page="0" val="2"/>
</file>

<file path=xl/ctrlProps/ctrlProp30.xml><?xml version="1.0" encoding="utf-8"?>
<formControlPr xmlns="http://schemas.microsoft.com/office/spreadsheetml/2009/9/main" objectType="Scroll" dx="26" fmlaLink="$I$78" max="3" min="1" page="0" val="2"/>
</file>

<file path=xl/ctrlProps/ctrlProp31.xml><?xml version="1.0" encoding="utf-8"?>
<formControlPr xmlns="http://schemas.microsoft.com/office/spreadsheetml/2009/9/main" objectType="Scroll" dx="26" fmlaLink="$I$46" max="3" min="1" page="0" val="2"/>
</file>

<file path=xl/ctrlProps/ctrlProp32.xml><?xml version="1.0" encoding="utf-8"?>
<formControlPr xmlns="http://schemas.microsoft.com/office/spreadsheetml/2009/9/main" objectType="Scroll" dx="26" fmlaLink="$I$62" max="3" min="1" page="0"/>
</file>

<file path=xl/ctrlProps/ctrlProp33.xml><?xml version="1.0" encoding="utf-8"?>
<formControlPr xmlns="http://schemas.microsoft.com/office/spreadsheetml/2009/9/main" objectType="Scroll" dx="26" fmlaLink="$I$126" max="3" min="1" page="0" val="2"/>
</file>

<file path=xl/ctrlProps/ctrlProp34.xml><?xml version="1.0" encoding="utf-8"?>
<formControlPr xmlns="http://schemas.microsoft.com/office/spreadsheetml/2009/9/main" objectType="Scroll" dx="26" fmlaLink="$I$110" max="3" min="1" page="0"/>
</file>

<file path=xl/ctrlProps/ctrlProp35.xml><?xml version="1.0" encoding="utf-8"?>
<formControlPr xmlns="http://schemas.microsoft.com/office/spreadsheetml/2009/9/main" objectType="Scroll" dx="26" fmlaLink="$I$134" max="3" min="1" page="0" val="2"/>
</file>

<file path=xl/ctrlProps/ctrlProp36.xml><?xml version="1.0" encoding="utf-8"?>
<formControlPr xmlns="http://schemas.microsoft.com/office/spreadsheetml/2009/9/main" objectType="Scroll" dx="26" fmlaLink="$I$142" max="3" min="1" page="0" val="2"/>
</file>

<file path=xl/ctrlProps/ctrlProp37.xml><?xml version="1.0" encoding="utf-8"?>
<formControlPr xmlns="http://schemas.microsoft.com/office/spreadsheetml/2009/9/main" objectType="Scroll" dx="26" fmlaLink="$I$150" max="3" min="1" page="0" val="2"/>
</file>

<file path=xl/ctrlProps/ctrlProp38.xml><?xml version="1.0" encoding="utf-8"?>
<formControlPr xmlns="http://schemas.microsoft.com/office/spreadsheetml/2009/9/main" objectType="Scroll" dx="26" fmlaLink="$I$166" max="3" min="1" page="0" val="3"/>
</file>

<file path=xl/ctrlProps/ctrlProp39.xml><?xml version="1.0" encoding="utf-8"?>
<formControlPr xmlns="http://schemas.microsoft.com/office/spreadsheetml/2009/9/main" objectType="Scroll" dx="26" fmlaLink="$I$174" max="3" min="1" page="0" val="2"/>
</file>

<file path=xl/ctrlProps/ctrlProp4.xml><?xml version="1.0" encoding="utf-8"?>
<formControlPr xmlns="http://schemas.microsoft.com/office/spreadsheetml/2009/9/main" objectType="Scroll" dx="26" fmlaLink="$F$22" max="4" min="1" page="0" val="3"/>
</file>

<file path=xl/ctrlProps/ctrlProp40.xml><?xml version="1.0" encoding="utf-8"?>
<formControlPr xmlns="http://schemas.microsoft.com/office/spreadsheetml/2009/9/main" objectType="Scroll" dx="26" fmlaLink="$I$182" max="3" min="1" page="0" val="2"/>
</file>

<file path=xl/ctrlProps/ctrlProp41.xml><?xml version="1.0" encoding="utf-8"?>
<formControlPr xmlns="http://schemas.microsoft.com/office/spreadsheetml/2009/9/main" objectType="Scroll" dx="26" fmlaLink="$I$190" max="3" min="1" page="0" val="3"/>
</file>

<file path=xl/ctrlProps/ctrlProp42.xml><?xml version="1.0" encoding="utf-8"?>
<formControlPr xmlns="http://schemas.microsoft.com/office/spreadsheetml/2009/9/main" objectType="Scroll" dx="26" fmlaLink="$I$6" max="3" min="1" page="0"/>
</file>

<file path=xl/ctrlProps/ctrlProp43.xml><?xml version="1.0" encoding="utf-8"?>
<formControlPr xmlns="http://schemas.microsoft.com/office/spreadsheetml/2009/9/main" objectType="Scroll" dx="26" fmlaLink="$I$14" max="3" min="1" page="0"/>
</file>

<file path=xl/ctrlProps/ctrlProp44.xml><?xml version="1.0" encoding="utf-8"?>
<formControlPr xmlns="http://schemas.microsoft.com/office/spreadsheetml/2009/9/main" objectType="Scroll" dx="26" fmlaLink="$I$22" max="3" min="1" page="0"/>
</file>

<file path=xl/ctrlProps/ctrlProp45.xml><?xml version="1.0" encoding="utf-8"?>
<formControlPr xmlns="http://schemas.microsoft.com/office/spreadsheetml/2009/9/main" objectType="Scroll" dx="26" fmlaLink="$I$30" max="3" min="1" page="0" val="2"/>
</file>

<file path=xl/ctrlProps/ctrlProp46.xml><?xml version="1.0" encoding="utf-8"?>
<formControlPr xmlns="http://schemas.microsoft.com/office/spreadsheetml/2009/9/main" objectType="Scroll" dx="26" fmlaLink="$I$118" max="3" min="1" page="0" val="3"/>
</file>

<file path=xl/ctrlProps/ctrlProp47.xml><?xml version="1.0" encoding="utf-8"?>
<formControlPr xmlns="http://schemas.microsoft.com/office/spreadsheetml/2009/9/main" objectType="Scroll" dx="26" fmlaLink="$I$158" max="3" min="1" page="0" val="3"/>
</file>

<file path=xl/ctrlProps/ctrlProp48.xml><?xml version="1.0" encoding="utf-8"?>
<formControlPr xmlns="http://schemas.microsoft.com/office/spreadsheetml/2009/9/main" objectType="Scroll" dx="26" fmlaLink="$I$86" max="3" min="1" page="0"/>
</file>

<file path=xl/ctrlProps/ctrlProp49.xml><?xml version="1.0" encoding="utf-8"?>
<formControlPr xmlns="http://schemas.microsoft.com/office/spreadsheetml/2009/9/main" objectType="Scroll" dx="26" fmlaLink="$I$94" max="3" min="1" page="0" val="3"/>
</file>

<file path=xl/ctrlProps/ctrlProp5.xml><?xml version="1.0" encoding="utf-8"?>
<formControlPr xmlns="http://schemas.microsoft.com/office/spreadsheetml/2009/9/main" objectType="Scroll" dx="26" fmlaLink="$F$118" max="4" min="1" page="0" val="2"/>
</file>

<file path=xl/ctrlProps/ctrlProp50.xml><?xml version="1.0" encoding="utf-8"?>
<formControlPr xmlns="http://schemas.microsoft.com/office/spreadsheetml/2009/9/main" objectType="Scroll" dx="26" fmlaLink="$I$102" max="3" min="1" page="0" val="3"/>
</file>

<file path=xl/ctrlProps/ctrlProp51.xml><?xml version="1.0" encoding="utf-8"?>
<formControlPr xmlns="http://schemas.microsoft.com/office/spreadsheetml/2009/9/main" objectType="Scroll" dx="26" fmlaLink="$F$38" max="4" min="1" page="0" val="2"/>
</file>

<file path=xl/ctrlProps/ctrlProp52.xml><?xml version="1.0" encoding="utf-8"?>
<formControlPr xmlns="http://schemas.microsoft.com/office/spreadsheetml/2009/9/main" objectType="Scroll" dx="26" fmlaLink="$F$78" max="4" min="1" page="0" val="2"/>
</file>

<file path=xl/ctrlProps/ctrlProp53.xml><?xml version="1.0" encoding="utf-8"?>
<formControlPr xmlns="http://schemas.microsoft.com/office/spreadsheetml/2009/9/main" objectType="Scroll" dx="26" fmlaLink="$F$46" max="4" min="1" page="0" val="4"/>
</file>

<file path=xl/ctrlProps/ctrlProp54.xml><?xml version="1.0" encoding="utf-8"?>
<formControlPr xmlns="http://schemas.microsoft.com/office/spreadsheetml/2009/9/main" objectType="Scroll" dx="26" fmlaLink="$F$22" max="4" min="1" page="0"/>
</file>

<file path=xl/ctrlProps/ctrlProp55.xml><?xml version="1.0" encoding="utf-8"?>
<formControlPr xmlns="http://schemas.microsoft.com/office/spreadsheetml/2009/9/main" objectType="Scroll" dx="26" fmlaLink="$F$118" max="4" min="1" page="0" val="4"/>
</file>

<file path=xl/ctrlProps/ctrlProp56.xml><?xml version="1.0" encoding="utf-8"?>
<formControlPr xmlns="http://schemas.microsoft.com/office/spreadsheetml/2009/9/main" objectType="Scroll" dx="26" fmlaLink="$F$158" max="4" min="1" page="0" val="3"/>
</file>

<file path=xl/ctrlProps/ctrlProp57.xml><?xml version="1.0" encoding="utf-8"?>
<formControlPr xmlns="http://schemas.microsoft.com/office/spreadsheetml/2009/9/main" objectType="Scroll" dx="26" fmlaLink="$F$102" max="4" min="1" page="0" val="3"/>
</file>

<file path=xl/ctrlProps/ctrlProp58.xml><?xml version="1.0" encoding="utf-8"?>
<formControlPr xmlns="http://schemas.microsoft.com/office/spreadsheetml/2009/9/main" objectType="Scroll" dx="26" fmlaLink="$F$94" max="4" min="1" page="0" val="3"/>
</file>

<file path=xl/ctrlProps/ctrlProp59.xml><?xml version="1.0" encoding="utf-8"?>
<formControlPr xmlns="http://schemas.microsoft.com/office/spreadsheetml/2009/9/main" objectType="Scroll" dx="26" fmlaLink="$F$86" max="4" min="1" page="0" val="2"/>
</file>

<file path=xl/ctrlProps/ctrlProp6.xml><?xml version="1.0" encoding="utf-8"?>
<formControlPr xmlns="http://schemas.microsoft.com/office/spreadsheetml/2009/9/main" objectType="Scroll" dx="26" fmlaLink="$F$158" max="4" min="1" page="0" val="4"/>
</file>

<file path=xl/ctrlProps/ctrlProp60.xml><?xml version="1.0" encoding="utf-8"?>
<formControlPr xmlns="http://schemas.microsoft.com/office/spreadsheetml/2009/9/main" objectType="Scroll" dx="26" fmlaLink="$F$30" max="4" min="1" page="0" val="2"/>
</file>

<file path=xl/ctrlProps/ctrlProp61.xml><?xml version="1.0" encoding="utf-8"?>
<formControlPr xmlns="http://schemas.microsoft.com/office/spreadsheetml/2009/9/main" objectType="Scroll" dx="26" fmlaLink="$F$14" max="4" min="1" page="0" val="4"/>
</file>

<file path=xl/ctrlProps/ctrlProp62.xml><?xml version="1.0" encoding="utf-8"?>
<formControlPr xmlns="http://schemas.microsoft.com/office/spreadsheetml/2009/9/main" objectType="Scroll" dx="26" fmlaLink="$F$6" max="4" min="1" page="0" val="3"/>
</file>

<file path=xl/ctrlProps/ctrlProp63.xml><?xml version="1.0" encoding="utf-8"?>
<formControlPr xmlns="http://schemas.microsoft.com/office/spreadsheetml/2009/9/main" objectType="Scroll" dx="26" fmlaLink="$F$190" max="4" min="1" page="0" val="4"/>
</file>

<file path=xl/ctrlProps/ctrlProp64.xml><?xml version="1.0" encoding="utf-8"?>
<formControlPr xmlns="http://schemas.microsoft.com/office/spreadsheetml/2009/9/main" objectType="Scroll" dx="26" fmlaLink="$F$182" max="4" min="1" page="0" val="4"/>
</file>

<file path=xl/ctrlProps/ctrlProp65.xml><?xml version="1.0" encoding="utf-8"?>
<formControlPr xmlns="http://schemas.microsoft.com/office/spreadsheetml/2009/9/main" objectType="Scroll" dx="26" fmlaLink="$F$174" max="4" min="1" page="0" val="4"/>
</file>

<file path=xl/ctrlProps/ctrlProp66.xml><?xml version="1.0" encoding="utf-8"?>
<formControlPr xmlns="http://schemas.microsoft.com/office/spreadsheetml/2009/9/main" objectType="Scroll" dx="26" fmlaLink="$F$166" max="4" min="1" page="0" val="4"/>
</file>

<file path=xl/ctrlProps/ctrlProp67.xml><?xml version="1.0" encoding="utf-8"?>
<formControlPr xmlns="http://schemas.microsoft.com/office/spreadsheetml/2009/9/main" objectType="Scroll" dx="26" fmlaLink="$F$150" max="4" min="1" page="0" val="3"/>
</file>

<file path=xl/ctrlProps/ctrlProp68.xml><?xml version="1.0" encoding="utf-8"?>
<formControlPr xmlns="http://schemas.microsoft.com/office/spreadsheetml/2009/9/main" objectType="Scroll" dx="26" fmlaLink="$F$142" max="4" min="1" page="0" val="4"/>
</file>

<file path=xl/ctrlProps/ctrlProp69.xml><?xml version="1.0" encoding="utf-8"?>
<formControlPr xmlns="http://schemas.microsoft.com/office/spreadsheetml/2009/9/main" objectType="Scroll" dx="26" fmlaLink="$F$134" max="4" min="1" page="0" val="3"/>
</file>

<file path=xl/ctrlProps/ctrlProp7.xml><?xml version="1.0" encoding="utf-8"?>
<formControlPr xmlns="http://schemas.microsoft.com/office/spreadsheetml/2009/9/main" objectType="Scroll" dx="26" fmlaLink="$F$102" max="4" min="1" page="0" val="3"/>
</file>

<file path=xl/ctrlProps/ctrlProp70.xml><?xml version="1.0" encoding="utf-8"?>
<formControlPr xmlns="http://schemas.microsoft.com/office/spreadsheetml/2009/9/main" objectType="Scroll" dx="26" fmlaLink="$F$110" max="4" min="1" page="0" val="4"/>
</file>

<file path=xl/ctrlProps/ctrlProp71.xml><?xml version="1.0" encoding="utf-8"?>
<formControlPr xmlns="http://schemas.microsoft.com/office/spreadsheetml/2009/9/main" objectType="Scroll" dx="26" fmlaLink="$F$126" max="4" min="1" page="0" val="4"/>
</file>

<file path=xl/ctrlProps/ctrlProp72.xml><?xml version="1.0" encoding="utf-8"?>
<formControlPr xmlns="http://schemas.microsoft.com/office/spreadsheetml/2009/9/main" objectType="Scroll" dx="26" fmlaLink="$F$62" max="4" min="1" page="0" val="2"/>
</file>

<file path=xl/ctrlProps/ctrlProp73.xml><?xml version="1.0" encoding="utf-8"?>
<formControlPr xmlns="http://schemas.microsoft.com/office/spreadsheetml/2009/9/main" objectType="Scroll" dx="26" fmlaLink="$F$70" max="4" min="1" page="0" val="3"/>
</file>

<file path=xl/ctrlProps/ctrlProp74.xml><?xml version="1.0" encoding="utf-8"?>
<formControlPr xmlns="http://schemas.microsoft.com/office/spreadsheetml/2009/9/main" objectType="Scroll" dx="26" fmlaLink="$F$54" max="4" min="1" page="0" val="2"/>
</file>

<file path=xl/ctrlProps/ctrlProp75.xml><?xml version="1.0" encoding="utf-8"?>
<formControlPr xmlns="http://schemas.microsoft.com/office/spreadsheetml/2009/9/main" objectType="Scroll" dx="26" fmlaLink="$F$54" max="4" min="1" page="0" val="2"/>
</file>

<file path=xl/ctrlProps/ctrlProp76.xml><?xml version="1.0" encoding="utf-8"?>
<formControlPr xmlns="http://schemas.microsoft.com/office/spreadsheetml/2009/9/main" objectType="Scroll" dx="26" fmlaLink="$I$38" max="3" min="1" page="0" val="3"/>
</file>

<file path=xl/ctrlProps/ctrlProp77.xml><?xml version="1.0" encoding="utf-8"?>
<formControlPr xmlns="http://schemas.microsoft.com/office/spreadsheetml/2009/9/main" objectType="Scroll" dx="26" fmlaLink="#REF!" max="3" min="1" page="0" val="2"/>
</file>

<file path=xl/ctrlProps/ctrlProp78.xml><?xml version="1.0" encoding="utf-8"?>
<formControlPr xmlns="http://schemas.microsoft.com/office/spreadsheetml/2009/9/main" objectType="Scroll" dx="26" fmlaLink="$I$54" max="3" min="1" page="0" val="3"/>
</file>

<file path=xl/ctrlProps/ctrlProp79.xml><?xml version="1.0" encoding="utf-8"?>
<formControlPr xmlns="http://schemas.microsoft.com/office/spreadsheetml/2009/9/main" objectType="Scroll" dx="26" fmlaLink="$I$70" max="3" min="1" page="0" val="3"/>
</file>

<file path=xl/ctrlProps/ctrlProp8.xml><?xml version="1.0" encoding="utf-8"?>
<formControlPr xmlns="http://schemas.microsoft.com/office/spreadsheetml/2009/9/main" objectType="Scroll" dx="26" fmlaLink="$F$94" max="4" min="1" page="0" val="2"/>
</file>

<file path=xl/ctrlProps/ctrlProp80.xml><?xml version="1.0" encoding="utf-8"?>
<formControlPr xmlns="http://schemas.microsoft.com/office/spreadsheetml/2009/9/main" objectType="Scroll" dx="26" fmlaLink="$I$78" max="3" min="1" page="0"/>
</file>

<file path=xl/ctrlProps/ctrlProp81.xml><?xml version="1.0" encoding="utf-8"?>
<formControlPr xmlns="http://schemas.microsoft.com/office/spreadsheetml/2009/9/main" objectType="Scroll" dx="26" fmlaLink="$I$46" max="3" min="1" page="0"/>
</file>

<file path=xl/ctrlProps/ctrlProp82.xml><?xml version="1.0" encoding="utf-8"?>
<formControlPr xmlns="http://schemas.microsoft.com/office/spreadsheetml/2009/9/main" objectType="Scroll" dx="26" fmlaLink="$I$62" max="3" min="1" page="0"/>
</file>

<file path=xl/ctrlProps/ctrlProp83.xml><?xml version="1.0" encoding="utf-8"?>
<formControlPr xmlns="http://schemas.microsoft.com/office/spreadsheetml/2009/9/main" objectType="Scroll" dx="26" fmlaLink="$I$126" max="3" min="1" page="0" val="3"/>
</file>

<file path=xl/ctrlProps/ctrlProp84.xml><?xml version="1.0" encoding="utf-8"?>
<formControlPr xmlns="http://schemas.microsoft.com/office/spreadsheetml/2009/9/main" objectType="Scroll" dx="26" fmlaLink="$I$110" max="3" min="1" page="0" val="3"/>
</file>

<file path=xl/ctrlProps/ctrlProp85.xml><?xml version="1.0" encoding="utf-8"?>
<formControlPr xmlns="http://schemas.microsoft.com/office/spreadsheetml/2009/9/main" objectType="Scroll" dx="26" fmlaLink="$I$134" max="3" min="1" page="0" val="3"/>
</file>

<file path=xl/ctrlProps/ctrlProp86.xml><?xml version="1.0" encoding="utf-8"?>
<formControlPr xmlns="http://schemas.microsoft.com/office/spreadsheetml/2009/9/main" objectType="Scroll" dx="26" fmlaLink="$I$142" max="3" min="1" page="0" val="3"/>
</file>

<file path=xl/ctrlProps/ctrlProp87.xml><?xml version="1.0" encoding="utf-8"?>
<formControlPr xmlns="http://schemas.microsoft.com/office/spreadsheetml/2009/9/main" objectType="Scroll" dx="26" fmlaLink="$I$150" max="3" min="1" page="0"/>
</file>

<file path=xl/ctrlProps/ctrlProp88.xml><?xml version="1.0" encoding="utf-8"?>
<formControlPr xmlns="http://schemas.microsoft.com/office/spreadsheetml/2009/9/main" objectType="Scroll" dx="26" fmlaLink="$I$166" max="3" min="1" page="0"/>
</file>

<file path=xl/ctrlProps/ctrlProp89.xml><?xml version="1.0" encoding="utf-8"?>
<formControlPr xmlns="http://schemas.microsoft.com/office/spreadsheetml/2009/9/main" objectType="Scroll" dx="26" fmlaLink="$I$174" max="3" min="1" page="0"/>
</file>

<file path=xl/ctrlProps/ctrlProp9.xml><?xml version="1.0" encoding="utf-8"?>
<formControlPr xmlns="http://schemas.microsoft.com/office/spreadsheetml/2009/9/main" objectType="Scroll" dx="26" fmlaLink="$F$86" max="4" min="1" page="0" val="2"/>
</file>

<file path=xl/ctrlProps/ctrlProp90.xml><?xml version="1.0" encoding="utf-8"?>
<formControlPr xmlns="http://schemas.microsoft.com/office/spreadsheetml/2009/9/main" objectType="Scroll" dx="26" fmlaLink="$I$182" max="3" min="1" page="0" val="2"/>
</file>

<file path=xl/ctrlProps/ctrlProp91.xml><?xml version="1.0" encoding="utf-8"?>
<formControlPr xmlns="http://schemas.microsoft.com/office/spreadsheetml/2009/9/main" objectType="Scroll" dx="26" fmlaLink="$I$190" max="3" min="1" page="0" val="2"/>
</file>

<file path=xl/ctrlProps/ctrlProp92.xml><?xml version="1.0" encoding="utf-8"?>
<formControlPr xmlns="http://schemas.microsoft.com/office/spreadsheetml/2009/9/main" objectType="Scroll" dx="26" fmlaLink="$I$6" max="3" min="1" page="0" val="2"/>
</file>

<file path=xl/ctrlProps/ctrlProp93.xml><?xml version="1.0" encoding="utf-8"?>
<formControlPr xmlns="http://schemas.microsoft.com/office/spreadsheetml/2009/9/main" objectType="Scroll" dx="26" fmlaLink="$I$14" max="3" min="1" page="0" val="2"/>
</file>

<file path=xl/ctrlProps/ctrlProp94.xml><?xml version="1.0" encoding="utf-8"?>
<formControlPr xmlns="http://schemas.microsoft.com/office/spreadsheetml/2009/9/main" objectType="Scroll" dx="26" fmlaLink="$I$22" max="3" min="1" page="0"/>
</file>

<file path=xl/ctrlProps/ctrlProp95.xml><?xml version="1.0" encoding="utf-8"?>
<formControlPr xmlns="http://schemas.microsoft.com/office/spreadsheetml/2009/9/main" objectType="Scroll" dx="26" fmlaLink="$I$30" max="3" min="1" page="0" val="2"/>
</file>

<file path=xl/ctrlProps/ctrlProp96.xml><?xml version="1.0" encoding="utf-8"?>
<formControlPr xmlns="http://schemas.microsoft.com/office/spreadsheetml/2009/9/main" objectType="Scroll" dx="26" fmlaLink="$I$118" max="3" min="1" page="0" val="3"/>
</file>

<file path=xl/ctrlProps/ctrlProp97.xml><?xml version="1.0" encoding="utf-8"?>
<formControlPr xmlns="http://schemas.microsoft.com/office/spreadsheetml/2009/9/main" objectType="Scroll" dx="26" fmlaLink="$I$158" max="3" min="1" page="0" val="2"/>
</file>

<file path=xl/ctrlProps/ctrlProp98.xml><?xml version="1.0" encoding="utf-8"?>
<formControlPr xmlns="http://schemas.microsoft.com/office/spreadsheetml/2009/9/main" objectType="Scroll" dx="26" fmlaLink="$I$86" max="3" min="1" page="0"/>
</file>

<file path=xl/ctrlProps/ctrlProp99.xml><?xml version="1.0" encoding="utf-8"?>
<formControlPr xmlns="http://schemas.microsoft.com/office/spreadsheetml/2009/9/main" objectType="Scroll" dx="26" fmlaLink="$I$94" max="3" min="1" page="0" val="3"/>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34</xdr:row>
          <xdr:rowOff>518160</xdr:rowOff>
        </xdr:from>
        <xdr:to>
          <xdr:col>7</xdr:col>
          <xdr:colOff>144780</xdr:colOff>
          <xdr:row>41</xdr:row>
          <xdr:rowOff>68580</xdr:rowOff>
        </xdr:to>
        <xdr:sp macro="" textlink="">
          <xdr:nvSpPr>
            <xdr:cNvPr id="12439" name="Scroll Bar 151" hidden="1">
              <a:extLst>
                <a:ext uri="{63B3BB69-23CF-44E3-9099-C40C66FF867C}">
                  <a14:compatExt spid="_x0000_s12439"/>
                </a:ext>
                <a:ext uri="{FF2B5EF4-FFF2-40B4-BE49-F238E27FC236}">
                  <a16:creationId xmlns:a16="http://schemas.microsoft.com/office/drawing/2014/main" id="{00000000-0008-0000-0000-000097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74</xdr:row>
          <xdr:rowOff>518160</xdr:rowOff>
        </xdr:from>
        <xdr:to>
          <xdr:col>7</xdr:col>
          <xdr:colOff>182880</xdr:colOff>
          <xdr:row>80</xdr:row>
          <xdr:rowOff>373380</xdr:rowOff>
        </xdr:to>
        <xdr:sp macro="" textlink="">
          <xdr:nvSpPr>
            <xdr:cNvPr id="12440" name="Scroll Bar 152" hidden="1">
              <a:extLst>
                <a:ext uri="{63B3BB69-23CF-44E3-9099-C40C66FF867C}">
                  <a14:compatExt spid="_x0000_s12440"/>
                </a:ext>
                <a:ext uri="{FF2B5EF4-FFF2-40B4-BE49-F238E27FC236}">
                  <a16:creationId xmlns:a16="http://schemas.microsoft.com/office/drawing/2014/main" id="{00000000-0008-0000-0000-000098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xdr:row>
          <xdr:rowOff>495300</xdr:rowOff>
        </xdr:from>
        <xdr:to>
          <xdr:col>7</xdr:col>
          <xdr:colOff>182880</xdr:colOff>
          <xdr:row>48</xdr:row>
          <xdr:rowOff>365760</xdr:rowOff>
        </xdr:to>
        <xdr:sp macro="" textlink="">
          <xdr:nvSpPr>
            <xdr:cNvPr id="12441" name="Scroll Bar 153" hidden="1">
              <a:extLst>
                <a:ext uri="{63B3BB69-23CF-44E3-9099-C40C66FF867C}">
                  <a14:compatExt spid="_x0000_s12441"/>
                </a:ext>
                <a:ext uri="{FF2B5EF4-FFF2-40B4-BE49-F238E27FC236}">
                  <a16:creationId xmlns:a16="http://schemas.microsoft.com/office/drawing/2014/main" id="{00000000-0008-0000-0000-000099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xdr:row>
          <xdr:rowOff>518160</xdr:rowOff>
        </xdr:from>
        <xdr:to>
          <xdr:col>7</xdr:col>
          <xdr:colOff>182880</xdr:colOff>
          <xdr:row>25</xdr:row>
          <xdr:rowOff>7620</xdr:rowOff>
        </xdr:to>
        <xdr:sp macro="" textlink="">
          <xdr:nvSpPr>
            <xdr:cNvPr id="12442" name="Scroll Bar 154" hidden="1">
              <a:extLst>
                <a:ext uri="{63B3BB69-23CF-44E3-9099-C40C66FF867C}">
                  <a14:compatExt spid="_x0000_s12442"/>
                </a:ext>
                <a:ext uri="{FF2B5EF4-FFF2-40B4-BE49-F238E27FC236}">
                  <a16:creationId xmlns:a16="http://schemas.microsoft.com/office/drawing/2014/main" id="{00000000-0008-0000-0000-00009A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114</xdr:row>
          <xdr:rowOff>518160</xdr:rowOff>
        </xdr:from>
        <xdr:to>
          <xdr:col>7</xdr:col>
          <xdr:colOff>182880</xdr:colOff>
          <xdr:row>121</xdr:row>
          <xdr:rowOff>0</xdr:rowOff>
        </xdr:to>
        <xdr:sp macro="" textlink="">
          <xdr:nvSpPr>
            <xdr:cNvPr id="12443" name="Scroll Bar 155" hidden="1">
              <a:extLst>
                <a:ext uri="{63B3BB69-23CF-44E3-9099-C40C66FF867C}">
                  <a14:compatExt spid="_x0000_s12443"/>
                </a:ext>
                <a:ext uri="{FF2B5EF4-FFF2-40B4-BE49-F238E27FC236}">
                  <a16:creationId xmlns:a16="http://schemas.microsoft.com/office/drawing/2014/main" id="{00000000-0008-0000-0000-00009B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155</xdr:row>
          <xdr:rowOff>0</xdr:rowOff>
        </xdr:from>
        <xdr:to>
          <xdr:col>7</xdr:col>
          <xdr:colOff>182880</xdr:colOff>
          <xdr:row>160</xdr:row>
          <xdr:rowOff>350520</xdr:rowOff>
        </xdr:to>
        <xdr:sp macro="" textlink="">
          <xdr:nvSpPr>
            <xdr:cNvPr id="12444" name="Scroll Bar 156" hidden="1">
              <a:extLst>
                <a:ext uri="{63B3BB69-23CF-44E3-9099-C40C66FF867C}">
                  <a14:compatExt spid="_x0000_s12444"/>
                </a:ext>
                <a:ext uri="{FF2B5EF4-FFF2-40B4-BE49-F238E27FC236}">
                  <a16:creationId xmlns:a16="http://schemas.microsoft.com/office/drawing/2014/main" id="{00000000-0008-0000-0000-00009C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98</xdr:row>
          <xdr:rowOff>480060</xdr:rowOff>
        </xdr:from>
        <xdr:to>
          <xdr:col>7</xdr:col>
          <xdr:colOff>182880</xdr:colOff>
          <xdr:row>105</xdr:row>
          <xdr:rowOff>68580</xdr:rowOff>
        </xdr:to>
        <xdr:sp macro="" textlink="">
          <xdr:nvSpPr>
            <xdr:cNvPr id="12445" name="Scroll Bar 157"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90</xdr:row>
          <xdr:rowOff>464820</xdr:rowOff>
        </xdr:from>
        <xdr:to>
          <xdr:col>7</xdr:col>
          <xdr:colOff>182880</xdr:colOff>
          <xdr:row>97</xdr:row>
          <xdr:rowOff>30480</xdr:rowOff>
        </xdr:to>
        <xdr:sp macro="" textlink="">
          <xdr:nvSpPr>
            <xdr:cNvPr id="12446" name="Scroll Bar 158"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82</xdr:row>
          <xdr:rowOff>502920</xdr:rowOff>
        </xdr:from>
        <xdr:to>
          <xdr:col>7</xdr:col>
          <xdr:colOff>182880</xdr:colOff>
          <xdr:row>89</xdr:row>
          <xdr:rowOff>60960</xdr:rowOff>
        </xdr:to>
        <xdr:sp macro="" textlink="">
          <xdr:nvSpPr>
            <xdr:cNvPr id="12447" name="Scroll Bar 159" hidden="1">
              <a:extLst>
                <a:ext uri="{63B3BB69-23CF-44E3-9099-C40C66FF867C}">
                  <a14:compatExt spid="_x0000_s12447"/>
                </a:ext>
                <a:ext uri="{FF2B5EF4-FFF2-40B4-BE49-F238E27FC236}">
                  <a16:creationId xmlns:a16="http://schemas.microsoft.com/office/drawing/2014/main" id="{00000000-0008-0000-0000-00009F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26</xdr:row>
          <xdr:rowOff>457200</xdr:rowOff>
        </xdr:from>
        <xdr:to>
          <xdr:col>7</xdr:col>
          <xdr:colOff>182880</xdr:colOff>
          <xdr:row>33</xdr:row>
          <xdr:rowOff>22860</xdr:rowOff>
        </xdr:to>
        <xdr:sp macro="" textlink="">
          <xdr:nvSpPr>
            <xdr:cNvPr id="12448" name="Scroll Bar 160" hidden="1">
              <a:extLst>
                <a:ext uri="{63B3BB69-23CF-44E3-9099-C40C66FF867C}">
                  <a14:compatExt spid="_x0000_s12448"/>
                </a:ext>
                <a:ext uri="{FF2B5EF4-FFF2-40B4-BE49-F238E27FC236}">
                  <a16:creationId xmlns:a16="http://schemas.microsoft.com/office/drawing/2014/main" id="{00000000-0008-0000-0000-0000A0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518160</xdr:rowOff>
        </xdr:from>
        <xdr:to>
          <xdr:col>7</xdr:col>
          <xdr:colOff>182880</xdr:colOff>
          <xdr:row>17</xdr:row>
          <xdr:rowOff>7620</xdr:rowOff>
        </xdr:to>
        <xdr:sp macro="" textlink="">
          <xdr:nvSpPr>
            <xdr:cNvPr id="12449" name="Scroll Bar 161" hidden="1">
              <a:extLst>
                <a:ext uri="{63B3BB69-23CF-44E3-9099-C40C66FF867C}">
                  <a14:compatExt spid="_x0000_s12449"/>
                </a:ext>
                <a:ext uri="{FF2B5EF4-FFF2-40B4-BE49-F238E27FC236}">
                  <a16:creationId xmlns:a16="http://schemas.microsoft.com/office/drawing/2014/main" id="{00000000-0008-0000-0000-0000A1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xdr:row>
          <xdr:rowOff>518160</xdr:rowOff>
        </xdr:from>
        <xdr:to>
          <xdr:col>7</xdr:col>
          <xdr:colOff>182880</xdr:colOff>
          <xdr:row>9</xdr:row>
          <xdr:rowOff>7620</xdr:rowOff>
        </xdr:to>
        <xdr:sp macro="" textlink="">
          <xdr:nvSpPr>
            <xdr:cNvPr id="12450" name="Scroll Bar 162" hidden="1">
              <a:extLst>
                <a:ext uri="{63B3BB69-23CF-44E3-9099-C40C66FF867C}">
                  <a14:compatExt spid="_x0000_s12450"/>
                </a:ext>
                <a:ext uri="{FF2B5EF4-FFF2-40B4-BE49-F238E27FC236}">
                  <a16:creationId xmlns:a16="http://schemas.microsoft.com/office/drawing/2014/main" id="{00000000-0008-0000-0000-0000A2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186</xdr:row>
          <xdr:rowOff>518160</xdr:rowOff>
        </xdr:from>
        <xdr:to>
          <xdr:col>7</xdr:col>
          <xdr:colOff>182880</xdr:colOff>
          <xdr:row>193</xdr:row>
          <xdr:rowOff>7620</xdr:rowOff>
        </xdr:to>
        <xdr:sp macro="" textlink="">
          <xdr:nvSpPr>
            <xdr:cNvPr id="12451" name="Scroll Bar 163" hidden="1">
              <a:extLst>
                <a:ext uri="{63B3BB69-23CF-44E3-9099-C40C66FF867C}">
                  <a14:compatExt spid="_x0000_s12451"/>
                </a:ext>
                <a:ext uri="{FF2B5EF4-FFF2-40B4-BE49-F238E27FC236}">
                  <a16:creationId xmlns:a16="http://schemas.microsoft.com/office/drawing/2014/main" id="{00000000-0008-0000-0000-0000A3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178</xdr:row>
          <xdr:rowOff>518160</xdr:rowOff>
        </xdr:from>
        <xdr:to>
          <xdr:col>7</xdr:col>
          <xdr:colOff>182880</xdr:colOff>
          <xdr:row>185</xdr:row>
          <xdr:rowOff>7620</xdr:rowOff>
        </xdr:to>
        <xdr:sp macro="" textlink="">
          <xdr:nvSpPr>
            <xdr:cNvPr id="12452" name="Scroll Bar 164" hidden="1">
              <a:extLst>
                <a:ext uri="{63B3BB69-23CF-44E3-9099-C40C66FF867C}">
                  <a14:compatExt spid="_x0000_s12452"/>
                </a:ext>
                <a:ext uri="{FF2B5EF4-FFF2-40B4-BE49-F238E27FC236}">
                  <a16:creationId xmlns:a16="http://schemas.microsoft.com/office/drawing/2014/main" id="{00000000-0008-0000-0000-0000A4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170</xdr:row>
          <xdr:rowOff>518160</xdr:rowOff>
        </xdr:from>
        <xdr:to>
          <xdr:col>7</xdr:col>
          <xdr:colOff>182880</xdr:colOff>
          <xdr:row>177</xdr:row>
          <xdr:rowOff>7620</xdr:rowOff>
        </xdr:to>
        <xdr:sp macro="" textlink="">
          <xdr:nvSpPr>
            <xdr:cNvPr id="12453" name="Scroll Bar 165" hidden="1">
              <a:extLst>
                <a:ext uri="{63B3BB69-23CF-44E3-9099-C40C66FF867C}">
                  <a14:compatExt spid="_x0000_s12453"/>
                </a:ext>
                <a:ext uri="{FF2B5EF4-FFF2-40B4-BE49-F238E27FC236}">
                  <a16:creationId xmlns:a16="http://schemas.microsoft.com/office/drawing/2014/main" id="{00000000-0008-0000-0000-0000A5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162</xdr:row>
          <xdr:rowOff>518160</xdr:rowOff>
        </xdr:from>
        <xdr:to>
          <xdr:col>7</xdr:col>
          <xdr:colOff>182880</xdr:colOff>
          <xdr:row>169</xdr:row>
          <xdr:rowOff>7620</xdr:rowOff>
        </xdr:to>
        <xdr:sp macro="" textlink="">
          <xdr:nvSpPr>
            <xdr:cNvPr id="12454" name="Scroll Bar 166" hidden="1">
              <a:extLst>
                <a:ext uri="{63B3BB69-23CF-44E3-9099-C40C66FF867C}">
                  <a14:compatExt spid="_x0000_s12454"/>
                </a:ext>
                <a:ext uri="{FF2B5EF4-FFF2-40B4-BE49-F238E27FC236}">
                  <a16:creationId xmlns:a16="http://schemas.microsoft.com/office/drawing/2014/main" id="{00000000-0008-0000-0000-0000A6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146</xdr:row>
          <xdr:rowOff>518160</xdr:rowOff>
        </xdr:from>
        <xdr:to>
          <xdr:col>7</xdr:col>
          <xdr:colOff>182880</xdr:colOff>
          <xdr:row>153</xdr:row>
          <xdr:rowOff>7620</xdr:rowOff>
        </xdr:to>
        <xdr:sp macro="" textlink="">
          <xdr:nvSpPr>
            <xdr:cNvPr id="12455" name="Scroll Bar 167" hidden="1">
              <a:extLst>
                <a:ext uri="{63B3BB69-23CF-44E3-9099-C40C66FF867C}">
                  <a14:compatExt spid="_x0000_s12455"/>
                </a:ext>
                <a:ext uri="{FF2B5EF4-FFF2-40B4-BE49-F238E27FC236}">
                  <a16:creationId xmlns:a16="http://schemas.microsoft.com/office/drawing/2014/main" id="{00000000-0008-0000-0000-0000A7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138</xdr:row>
          <xdr:rowOff>518160</xdr:rowOff>
        </xdr:from>
        <xdr:to>
          <xdr:col>7</xdr:col>
          <xdr:colOff>182880</xdr:colOff>
          <xdr:row>145</xdr:row>
          <xdr:rowOff>7620</xdr:rowOff>
        </xdr:to>
        <xdr:sp macro="" textlink="">
          <xdr:nvSpPr>
            <xdr:cNvPr id="12456" name="Scroll Bar 168" hidden="1">
              <a:extLst>
                <a:ext uri="{63B3BB69-23CF-44E3-9099-C40C66FF867C}">
                  <a14:compatExt spid="_x0000_s12456"/>
                </a:ext>
                <a:ext uri="{FF2B5EF4-FFF2-40B4-BE49-F238E27FC236}">
                  <a16:creationId xmlns:a16="http://schemas.microsoft.com/office/drawing/2014/main" id="{00000000-0008-0000-0000-0000A8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130</xdr:row>
          <xdr:rowOff>518160</xdr:rowOff>
        </xdr:from>
        <xdr:to>
          <xdr:col>7</xdr:col>
          <xdr:colOff>182880</xdr:colOff>
          <xdr:row>137</xdr:row>
          <xdr:rowOff>7620</xdr:rowOff>
        </xdr:to>
        <xdr:sp macro="" textlink="">
          <xdr:nvSpPr>
            <xdr:cNvPr id="12457" name="Scroll Bar 169" hidden="1">
              <a:extLst>
                <a:ext uri="{63B3BB69-23CF-44E3-9099-C40C66FF867C}">
                  <a14:compatExt spid="_x0000_s12457"/>
                </a:ext>
                <a:ext uri="{FF2B5EF4-FFF2-40B4-BE49-F238E27FC236}">
                  <a16:creationId xmlns:a16="http://schemas.microsoft.com/office/drawing/2014/main" id="{00000000-0008-0000-0000-0000A9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106</xdr:row>
          <xdr:rowOff>518160</xdr:rowOff>
        </xdr:from>
        <xdr:to>
          <xdr:col>7</xdr:col>
          <xdr:colOff>182880</xdr:colOff>
          <xdr:row>113</xdr:row>
          <xdr:rowOff>7620</xdr:rowOff>
        </xdr:to>
        <xdr:sp macro="" textlink="">
          <xdr:nvSpPr>
            <xdr:cNvPr id="12458" name="Scroll Bar 170" hidden="1">
              <a:extLst>
                <a:ext uri="{63B3BB69-23CF-44E3-9099-C40C66FF867C}">
                  <a14:compatExt spid="_x0000_s12458"/>
                </a:ext>
                <a:ext uri="{FF2B5EF4-FFF2-40B4-BE49-F238E27FC236}">
                  <a16:creationId xmlns:a16="http://schemas.microsoft.com/office/drawing/2014/main" id="{00000000-0008-0000-0000-0000AA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122</xdr:row>
          <xdr:rowOff>518160</xdr:rowOff>
        </xdr:from>
        <xdr:to>
          <xdr:col>7</xdr:col>
          <xdr:colOff>182880</xdr:colOff>
          <xdr:row>129</xdr:row>
          <xdr:rowOff>7620</xdr:rowOff>
        </xdr:to>
        <xdr:sp macro="" textlink="">
          <xdr:nvSpPr>
            <xdr:cNvPr id="12459" name="Scroll Bar 171" hidden="1">
              <a:extLst>
                <a:ext uri="{63B3BB69-23CF-44E3-9099-C40C66FF867C}">
                  <a14:compatExt spid="_x0000_s12459"/>
                </a:ext>
                <a:ext uri="{FF2B5EF4-FFF2-40B4-BE49-F238E27FC236}">
                  <a16:creationId xmlns:a16="http://schemas.microsoft.com/office/drawing/2014/main" id="{00000000-0008-0000-0000-0000AB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58</xdr:row>
          <xdr:rowOff>518160</xdr:rowOff>
        </xdr:from>
        <xdr:to>
          <xdr:col>7</xdr:col>
          <xdr:colOff>182880</xdr:colOff>
          <xdr:row>65</xdr:row>
          <xdr:rowOff>7620</xdr:rowOff>
        </xdr:to>
        <xdr:sp macro="" textlink="">
          <xdr:nvSpPr>
            <xdr:cNvPr id="12460" name="Scroll Bar 172" hidden="1">
              <a:extLst>
                <a:ext uri="{63B3BB69-23CF-44E3-9099-C40C66FF867C}">
                  <a14:compatExt spid="_x0000_s12460"/>
                </a:ext>
                <a:ext uri="{FF2B5EF4-FFF2-40B4-BE49-F238E27FC236}">
                  <a16:creationId xmlns:a16="http://schemas.microsoft.com/office/drawing/2014/main" id="{00000000-0008-0000-0000-0000AC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66</xdr:row>
          <xdr:rowOff>518160</xdr:rowOff>
        </xdr:from>
        <xdr:to>
          <xdr:col>7</xdr:col>
          <xdr:colOff>182880</xdr:colOff>
          <xdr:row>72</xdr:row>
          <xdr:rowOff>373380</xdr:rowOff>
        </xdr:to>
        <xdr:sp macro="" textlink="">
          <xdr:nvSpPr>
            <xdr:cNvPr id="12461" name="Scroll Bar 173" hidden="1">
              <a:extLst>
                <a:ext uri="{63B3BB69-23CF-44E3-9099-C40C66FF867C}">
                  <a14:compatExt spid="_x0000_s12461"/>
                </a:ext>
                <a:ext uri="{FF2B5EF4-FFF2-40B4-BE49-F238E27FC236}">
                  <a16:creationId xmlns:a16="http://schemas.microsoft.com/office/drawing/2014/main" id="{00000000-0008-0000-0000-0000AD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50</xdr:row>
          <xdr:rowOff>518160</xdr:rowOff>
        </xdr:from>
        <xdr:to>
          <xdr:col>7</xdr:col>
          <xdr:colOff>182880</xdr:colOff>
          <xdr:row>56</xdr:row>
          <xdr:rowOff>373380</xdr:rowOff>
        </xdr:to>
        <xdr:sp macro="" textlink="">
          <xdr:nvSpPr>
            <xdr:cNvPr id="12462" name="Scroll Bar 174" hidden="1">
              <a:extLst>
                <a:ext uri="{63B3BB69-23CF-44E3-9099-C40C66FF867C}">
                  <a14:compatExt spid="_x0000_s12462"/>
                </a:ext>
                <a:ext uri="{FF2B5EF4-FFF2-40B4-BE49-F238E27FC236}">
                  <a16:creationId xmlns:a16="http://schemas.microsoft.com/office/drawing/2014/main" id="{00000000-0008-0000-0000-0000AE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50</xdr:row>
          <xdr:rowOff>487680</xdr:rowOff>
        </xdr:from>
        <xdr:to>
          <xdr:col>7</xdr:col>
          <xdr:colOff>182880</xdr:colOff>
          <xdr:row>56</xdr:row>
          <xdr:rowOff>342900</xdr:rowOff>
        </xdr:to>
        <xdr:sp macro="" textlink="">
          <xdr:nvSpPr>
            <xdr:cNvPr id="12463" name="Scroll Bar 175" hidden="1">
              <a:extLst>
                <a:ext uri="{63B3BB69-23CF-44E3-9099-C40C66FF867C}">
                  <a14:compatExt spid="_x0000_s12463"/>
                </a:ext>
                <a:ext uri="{FF2B5EF4-FFF2-40B4-BE49-F238E27FC236}">
                  <a16:creationId xmlns:a16="http://schemas.microsoft.com/office/drawing/2014/main" id="{00000000-0008-0000-0000-0000AF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34</xdr:row>
          <xdr:rowOff>518160</xdr:rowOff>
        </xdr:from>
        <xdr:to>
          <xdr:col>9</xdr:col>
          <xdr:colOff>144780</xdr:colOff>
          <xdr:row>41</xdr:row>
          <xdr:rowOff>68580</xdr:rowOff>
        </xdr:to>
        <xdr:sp macro="" textlink="">
          <xdr:nvSpPr>
            <xdr:cNvPr id="12464" name="Scroll Bar 176" hidden="1">
              <a:extLst>
                <a:ext uri="{63B3BB69-23CF-44E3-9099-C40C66FF867C}">
                  <a14:compatExt spid="_x0000_s12464"/>
                </a:ext>
                <a:ext uri="{FF2B5EF4-FFF2-40B4-BE49-F238E27FC236}">
                  <a16:creationId xmlns:a16="http://schemas.microsoft.com/office/drawing/2014/main" id="{00000000-0008-0000-0000-0000B0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50</xdr:row>
          <xdr:rowOff>487680</xdr:rowOff>
        </xdr:from>
        <xdr:to>
          <xdr:col>9</xdr:col>
          <xdr:colOff>137160</xdr:colOff>
          <xdr:row>57</xdr:row>
          <xdr:rowOff>0</xdr:rowOff>
        </xdr:to>
        <xdr:sp macro="" textlink="">
          <xdr:nvSpPr>
            <xdr:cNvPr id="12465" name="Scroll Bar 177" hidden="1">
              <a:extLst>
                <a:ext uri="{63B3BB69-23CF-44E3-9099-C40C66FF867C}">
                  <a14:compatExt spid="_x0000_s12465"/>
                </a:ext>
                <a:ext uri="{FF2B5EF4-FFF2-40B4-BE49-F238E27FC236}">
                  <a16:creationId xmlns:a16="http://schemas.microsoft.com/office/drawing/2014/main" id="{00000000-0008-0000-0000-0000B1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50</xdr:row>
          <xdr:rowOff>533400</xdr:rowOff>
        </xdr:from>
        <xdr:to>
          <xdr:col>9</xdr:col>
          <xdr:colOff>121920</xdr:colOff>
          <xdr:row>57</xdr:row>
          <xdr:rowOff>30480</xdr:rowOff>
        </xdr:to>
        <xdr:sp macro="" textlink="">
          <xdr:nvSpPr>
            <xdr:cNvPr id="12466" name="Scroll Bar 178" hidden="1">
              <a:extLst>
                <a:ext uri="{63B3BB69-23CF-44E3-9099-C40C66FF867C}">
                  <a14:compatExt spid="_x0000_s12466"/>
                </a:ext>
                <a:ext uri="{FF2B5EF4-FFF2-40B4-BE49-F238E27FC236}">
                  <a16:creationId xmlns:a16="http://schemas.microsoft.com/office/drawing/2014/main" id="{00000000-0008-0000-0000-0000B2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66</xdr:row>
          <xdr:rowOff>533400</xdr:rowOff>
        </xdr:from>
        <xdr:to>
          <xdr:col>9</xdr:col>
          <xdr:colOff>121920</xdr:colOff>
          <xdr:row>73</xdr:row>
          <xdr:rowOff>0</xdr:rowOff>
        </xdr:to>
        <xdr:sp macro="" textlink="">
          <xdr:nvSpPr>
            <xdr:cNvPr id="12467" name="Scroll Bar 179" hidden="1">
              <a:extLst>
                <a:ext uri="{63B3BB69-23CF-44E3-9099-C40C66FF867C}">
                  <a14:compatExt spid="_x0000_s12467"/>
                </a:ext>
                <a:ext uri="{FF2B5EF4-FFF2-40B4-BE49-F238E27FC236}">
                  <a16:creationId xmlns:a16="http://schemas.microsoft.com/office/drawing/2014/main" id="{00000000-0008-0000-0000-0000B3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74</xdr:row>
          <xdr:rowOff>541020</xdr:rowOff>
        </xdr:from>
        <xdr:to>
          <xdr:col>9</xdr:col>
          <xdr:colOff>121920</xdr:colOff>
          <xdr:row>81</xdr:row>
          <xdr:rowOff>0</xdr:rowOff>
        </xdr:to>
        <xdr:sp macro="" textlink="">
          <xdr:nvSpPr>
            <xdr:cNvPr id="12468" name="Scroll Bar 180" hidden="1">
              <a:extLst>
                <a:ext uri="{63B3BB69-23CF-44E3-9099-C40C66FF867C}">
                  <a14:compatExt spid="_x0000_s12468"/>
                </a:ext>
                <a:ext uri="{FF2B5EF4-FFF2-40B4-BE49-F238E27FC236}">
                  <a16:creationId xmlns:a16="http://schemas.microsoft.com/office/drawing/2014/main" id="{00000000-0008-0000-0000-0000B4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42</xdr:row>
          <xdr:rowOff>518160</xdr:rowOff>
        </xdr:from>
        <xdr:to>
          <xdr:col>9</xdr:col>
          <xdr:colOff>121920</xdr:colOff>
          <xdr:row>48</xdr:row>
          <xdr:rowOff>365760</xdr:rowOff>
        </xdr:to>
        <xdr:sp macro="" textlink="">
          <xdr:nvSpPr>
            <xdr:cNvPr id="12469" name="Scroll Bar 181" hidden="1">
              <a:extLst>
                <a:ext uri="{63B3BB69-23CF-44E3-9099-C40C66FF867C}">
                  <a14:compatExt spid="_x0000_s12469"/>
                </a:ext>
                <a:ext uri="{FF2B5EF4-FFF2-40B4-BE49-F238E27FC236}">
                  <a16:creationId xmlns:a16="http://schemas.microsoft.com/office/drawing/2014/main" id="{00000000-0008-0000-0000-0000B5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58</xdr:row>
          <xdr:rowOff>563880</xdr:rowOff>
        </xdr:from>
        <xdr:to>
          <xdr:col>9</xdr:col>
          <xdr:colOff>121920</xdr:colOff>
          <xdr:row>65</xdr:row>
          <xdr:rowOff>22860</xdr:rowOff>
        </xdr:to>
        <xdr:sp macro="" textlink="">
          <xdr:nvSpPr>
            <xdr:cNvPr id="12470" name="Scroll Bar 182" hidden="1">
              <a:extLst>
                <a:ext uri="{63B3BB69-23CF-44E3-9099-C40C66FF867C}">
                  <a14:compatExt spid="_x0000_s12470"/>
                </a:ext>
                <a:ext uri="{FF2B5EF4-FFF2-40B4-BE49-F238E27FC236}">
                  <a16:creationId xmlns:a16="http://schemas.microsoft.com/office/drawing/2014/main" id="{00000000-0008-0000-0000-0000B6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122</xdr:row>
          <xdr:rowOff>556260</xdr:rowOff>
        </xdr:from>
        <xdr:to>
          <xdr:col>9</xdr:col>
          <xdr:colOff>137160</xdr:colOff>
          <xdr:row>129</xdr:row>
          <xdr:rowOff>22860</xdr:rowOff>
        </xdr:to>
        <xdr:sp macro="" textlink="">
          <xdr:nvSpPr>
            <xdr:cNvPr id="12471" name="Scroll Bar 183" hidden="1">
              <a:extLst>
                <a:ext uri="{63B3BB69-23CF-44E3-9099-C40C66FF867C}">
                  <a14:compatExt spid="_x0000_s12471"/>
                </a:ext>
                <a:ext uri="{FF2B5EF4-FFF2-40B4-BE49-F238E27FC236}">
                  <a16:creationId xmlns:a16="http://schemas.microsoft.com/office/drawing/2014/main" id="{00000000-0008-0000-0000-0000B7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106</xdr:row>
          <xdr:rowOff>556260</xdr:rowOff>
        </xdr:from>
        <xdr:to>
          <xdr:col>9</xdr:col>
          <xdr:colOff>99060</xdr:colOff>
          <xdr:row>113</xdr:row>
          <xdr:rowOff>22860</xdr:rowOff>
        </xdr:to>
        <xdr:sp macro="" textlink="">
          <xdr:nvSpPr>
            <xdr:cNvPr id="12472" name="Scroll Bar 184" hidden="1">
              <a:extLst>
                <a:ext uri="{63B3BB69-23CF-44E3-9099-C40C66FF867C}">
                  <a14:compatExt spid="_x0000_s12472"/>
                </a:ext>
                <a:ext uri="{FF2B5EF4-FFF2-40B4-BE49-F238E27FC236}">
                  <a16:creationId xmlns:a16="http://schemas.microsoft.com/office/drawing/2014/main" id="{00000000-0008-0000-0000-0000B8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130</xdr:row>
          <xdr:rowOff>533400</xdr:rowOff>
        </xdr:from>
        <xdr:to>
          <xdr:col>9</xdr:col>
          <xdr:colOff>121920</xdr:colOff>
          <xdr:row>137</xdr:row>
          <xdr:rowOff>0</xdr:rowOff>
        </xdr:to>
        <xdr:sp macro="" textlink="">
          <xdr:nvSpPr>
            <xdr:cNvPr id="12473" name="Scroll Bar 185" hidden="1">
              <a:extLst>
                <a:ext uri="{63B3BB69-23CF-44E3-9099-C40C66FF867C}">
                  <a14:compatExt spid="_x0000_s12473"/>
                </a:ext>
                <a:ext uri="{FF2B5EF4-FFF2-40B4-BE49-F238E27FC236}">
                  <a16:creationId xmlns:a16="http://schemas.microsoft.com/office/drawing/2014/main" id="{00000000-0008-0000-0000-0000B9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138</xdr:row>
          <xdr:rowOff>541020</xdr:rowOff>
        </xdr:from>
        <xdr:to>
          <xdr:col>9</xdr:col>
          <xdr:colOff>121920</xdr:colOff>
          <xdr:row>145</xdr:row>
          <xdr:rowOff>7620</xdr:rowOff>
        </xdr:to>
        <xdr:sp macro="" textlink="">
          <xdr:nvSpPr>
            <xdr:cNvPr id="12474" name="Scroll Bar 186" hidden="1">
              <a:extLst>
                <a:ext uri="{63B3BB69-23CF-44E3-9099-C40C66FF867C}">
                  <a14:compatExt spid="_x0000_s12474"/>
                </a:ext>
                <a:ext uri="{FF2B5EF4-FFF2-40B4-BE49-F238E27FC236}">
                  <a16:creationId xmlns:a16="http://schemas.microsoft.com/office/drawing/2014/main" id="{00000000-0008-0000-0000-0000BA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146</xdr:row>
          <xdr:rowOff>541020</xdr:rowOff>
        </xdr:from>
        <xdr:to>
          <xdr:col>9</xdr:col>
          <xdr:colOff>121920</xdr:colOff>
          <xdr:row>153</xdr:row>
          <xdr:rowOff>7620</xdr:rowOff>
        </xdr:to>
        <xdr:sp macro="" textlink="">
          <xdr:nvSpPr>
            <xdr:cNvPr id="12475" name="Scroll Bar 187" hidden="1">
              <a:extLst>
                <a:ext uri="{63B3BB69-23CF-44E3-9099-C40C66FF867C}">
                  <a14:compatExt spid="_x0000_s12475"/>
                </a:ext>
                <a:ext uri="{FF2B5EF4-FFF2-40B4-BE49-F238E27FC236}">
                  <a16:creationId xmlns:a16="http://schemas.microsoft.com/office/drawing/2014/main" id="{00000000-0008-0000-0000-0000BB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162</xdr:row>
          <xdr:rowOff>563880</xdr:rowOff>
        </xdr:from>
        <xdr:to>
          <xdr:col>9</xdr:col>
          <xdr:colOff>121920</xdr:colOff>
          <xdr:row>169</xdr:row>
          <xdr:rowOff>22860</xdr:rowOff>
        </xdr:to>
        <xdr:sp macro="" textlink="">
          <xdr:nvSpPr>
            <xdr:cNvPr id="12476" name="Scroll Bar 188" hidden="1">
              <a:extLst>
                <a:ext uri="{63B3BB69-23CF-44E3-9099-C40C66FF867C}">
                  <a14:compatExt spid="_x0000_s12476"/>
                </a:ext>
                <a:ext uri="{FF2B5EF4-FFF2-40B4-BE49-F238E27FC236}">
                  <a16:creationId xmlns:a16="http://schemas.microsoft.com/office/drawing/2014/main" id="{00000000-0008-0000-0000-0000BC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170</xdr:row>
          <xdr:rowOff>541020</xdr:rowOff>
        </xdr:from>
        <xdr:to>
          <xdr:col>9</xdr:col>
          <xdr:colOff>121920</xdr:colOff>
          <xdr:row>177</xdr:row>
          <xdr:rowOff>7620</xdr:rowOff>
        </xdr:to>
        <xdr:sp macro="" textlink="">
          <xdr:nvSpPr>
            <xdr:cNvPr id="12477" name="Scroll Bar 189" hidden="1">
              <a:extLst>
                <a:ext uri="{63B3BB69-23CF-44E3-9099-C40C66FF867C}">
                  <a14:compatExt spid="_x0000_s12477"/>
                </a:ext>
                <a:ext uri="{FF2B5EF4-FFF2-40B4-BE49-F238E27FC236}">
                  <a16:creationId xmlns:a16="http://schemas.microsoft.com/office/drawing/2014/main" id="{00000000-0008-0000-0000-0000BD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178</xdr:row>
          <xdr:rowOff>563880</xdr:rowOff>
        </xdr:from>
        <xdr:to>
          <xdr:col>9</xdr:col>
          <xdr:colOff>121920</xdr:colOff>
          <xdr:row>185</xdr:row>
          <xdr:rowOff>22860</xdr:rowOff>
        </xdr:to>
        <xdr:sp macro="" textlink="">
          <xdr:nvSpPr>
            <xdr:cNvPr id="12478" name="Scroll Bar 190" hidden="1">
              <a:extLst>
                <a:ext uri="{63B3BB69-23CF-44E3-9099-C40C66FF867C}">
                  <a14:compatExt spid="_x0000_s12478"/>
                </a:ext>
                <a:ext uri="{FF2B5EF4-FFF2-40B4-BE49-F238E27FC236}">
                  <a16:creationId xmlns:a16="http://schemas.microsoft.com/office/drawing/2014/main" id="{00000000-0008-0000-0000-0000BE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186</xdr:row>
          <xdr:rowOff>533400</xdr:rowOff>
        </xdr:from>
        <xdr:to>
          <xdr:col>9</xdr:col>
          <xdr:colOff>121920</xdr:colOff>
          <xdr:row>193</xdr:row>
          <xdr:rowOff>0</xdr:rowOff>
        </xdr:to>
        <xdr:sp macro="" textlink="">
          <xdr:nvSpPr>
            <xdr:cNvPr id="12479" name="Scroll Bar 191" hidden="1">
              <a:extLst>
                <a:ext uri="{63B3BB69-23CF-44E3-9099-C40C66FF867C}">
                  <a14:compatExt spid="_x0000_s12479"/>
                </a:ext>
                <a:ext uri="{FF2B5EF4-FFF2-40B4-BE49-F238E27FC236}">
                  <a16:creationId xmlns:a16="http://schemas.microsoft.com/office/drawing/2014/main" id="{00000000-0008-0000-0000-0000BF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2</xdr:row>
          <xdr:rowOff>525780</xdr:rowOff>
        </xdr:from>
        <xdr:to>
          <xdr:col>9</xdr:col>
          <xdr:colOff>121920</xdr:colOff>
          <xdr:row>8</xdr:row>
          <xdr:rowOff>373380</xdr:rowOff>
        </xdr:to>
        <xdr:sp macro="" textlink="">
          <xdr:nvSpPr>
            <xdr:cNvPr id="12480" name="Scroll Bar 192" hidden="1">
              <a:extLst>
                <a:ext uri="{63B3BB69-23CF-44E3-9099-C40C66FF867C}">
                  <a14:compatExt spid="_x0000_s12480"/>
                </a:ext>
                <a:ext uri="{FF2B5EF4-FFF2-40B4-BE49-F238E27FC236}">
                  <a16:creationId xmlns:a16="http://schemas.microsoft.com/office/drawing/2014/main" id="{00000000-0008-0000-0000-0000C0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10</xdr:row>
          <xdr:rowOff>563880</xdr:rowOff>
        </xdr:from>
        <xdr:to>
          <xdr:col>9</xdr:col>
          <xdr:colOff>121920</xdr:colOff>
          <xdr:row>17</xdr:row>
          <xdr:rowOff>22860</xdr:rowOff>
        </xdr:to>
        <xdr:sp macro="" textlink="">
          <xdr:nvSpPr>
            <xdr:cNvPr id="12481" name="Scroll Bar 193" hidden="1">
              <a:extLst>
                <a:ext uri="{63B3BB69-23CF-44E3-9099-C40C66FF867C}">
                  <a14:compatExt spid="_x0000_s12481"/>
                </a:ext>
                <a:ext uri="{FF2B5EF4-FFF2-40B4-BE49-F238E27FC236}">
                  <a16:creationId xmlns:a16="http://schemas.microsoft.com/office/drawing/2014/main" id="{00000000-0008-0000-0000-0000C1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18</xdr:row>
          <xdr:rowOff>541020</xdr:rowOff>
        </xdr:from>
        <xdr:to>
          <xdr:col>9</xdr:col>
          <xdr:colOff>121920</xdr:colOff>
          <xdr:row>25</xdr:row>
          <xdr:rowOff>0</xdr:rowOff>
        </xdr:to>
        <xdr:sp macro="" textlink="">
          <xdr:nvSpPr>
            <xdr:cNvPr id="12482" name="Scroll Bar 194" hidden="1">
              <a:extLst>
                <a:ext uri="{63B3BB69-23CF-44E3-9099-C40C66FF867C}">
                  <a14:compatExt spid="_x0000_s12482"/>
                </a:ext>
                <a:ext uri="{FF2B5EF4-FFF2-40B4-BE49-F238E27FC236}">
                  <a16:creationId xmlns:a16="http://schemas.microsoft.com/office/drawing/2014/main" id="{00000000-0008-0000-0000-0000C2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26</xdr:row>
          <xdr:rowOff>518160</xdr:rowOff>
        </xdr:from>
        <xdr:to>
          <xdr:col>9</xdr:col>
          <xdr:colOff>121920</xdr:colOff>
          <xdr:row>32</xdr:row>
          <xdr:rowOff>365760</xdr:rowOff>
        </xdr:to>
        <xdr:sp macro="" textlink="">
          <xdr:nvSpPr>
            <xdr:cNvPr id="12483" name="Scroll Bar 195" hidden="1">
              <a:extLst>
                <a:ext uri="{63B3BB69-23CF-44E3-9099-C40C66FF867C}">
                  <a14:compatExt spid="_x0000_s12483"/>
                </a:ext>
                <a:ext uri="{FF2B5EF4-FFF2-40B4-BE49-F238E27FC236}">
                  <a16:creationId xmlns:a16="http://schemas.microsoft.com/office/drawing/2014/main" id="{00000000-0008-0000-0000-0000C3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114</xdr:row>
          <xdr:rowOff>541020</xdr:rowOff>
        </xdr:from>
        <xdr:to>
          <xdr:col>9</xdr:col>
          <xdr:colOff>121920</xdr:colOff>
          <xdr:row>121</xdr:row>
          <xdr:rowOff>0</xdr:rowOff>
        </xdr:to>
        <xdr:sp macro="" textlink="">
          <xdr:nvSpPr>
            <xdr:cNvPr id="12484" name="Scroll Bar 196" hidden="1">
              <a:extLst>
                <a:ext uri="{63B3BB69-23CF-44E3-9099-C40C66FF867C}">
                  <a14:compatExt spid="_x0000_s12484"/>
                </a:ext>
                <a:ext uri="{FF2B5EF4-FFF2-40B4-BE49-F238E27FC236}">
                  <a16:creationId xmlns:a16="http://schemas.microsoft.com/office/drawing/2014/main" id="{00000000-0008-0000-0000-0000C4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155</xdr:row>
          <xdr:rowOff>0</xdr:rowOff>
        </xdr:from>
        <xdr:to>
          <xdr:col>9</xdr:col>
          <xdr:colOff>121920</xdr:colOff>
          <xdr:row>161</xdr:row>
          <xdr:rowOff>30480</xdr:rowOff>
        </xdr:to>
        <xdr:sp macro="" textlink="">
          <xdr:nvSpPr>
            <xdr:cNvPr id="12485" name="Scroll Bar 197" hidden="1">
              <a:extLst>
                <a:ext uri="{63B3BB69-23CF-44E3-9099-C40C66FF867C}">
                  <a14:compatExt spid="_x0000_s12485"/>
                </a:ext>
                <a:ext uri="{FF2B5EF4-FFF2-40B4-BE49-F238E27FC236}">
                  <a16:creationId xmlns:a16="http://schemas.microsoft.com/office/drawing/2014/main" id="{00000000-0008-0000-0000-0000C5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83</xdr:row>
          <xdr:rowOff>30480</xdr:rowOff>
        </xdr:from>
        <xdr:to>
          <xdr:col>9</xdr:col>
          <xdr:colOff>121920</xdr:colOff>
          <xdr:row>89</xdr:row>
          <xdr:rowOff>60960</xdr:rowOff>
        </xdr:to>
        <xdr:sp macro="" textlink="">
          <xdr:nvSpPr>
            <xdr:cNvPr id="12486" name="Scroll Bar 198" hidden="1">
              <a:extLst>
                <a:ext uri="{63B3BB69-23CF-44E3-9099-C40C66FF867C}">
                  <a14:compatExt spid="_x0000_s12486"/>
                </a:ext>
                <a:ext uri="{FF2B5EF4-FFF2-40B4-BE49-F238E27FC236}">
                  <a16:creationId xmlns:a16="http://schemas.microsoft.com/office/drawing/2014/main" id="{00000000-0008-0000-0000-0000C6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90</xdr:row>
          <xdr:rowOff>533400</xdr:rowOff>
        </xdr:from>
        <xdr:to>
          <xdr:col>9</xdr:col>
          <xdr:colOff>121920</xdr:colOff>
          <xdr:row>97</xdr:row>
          <xdr:rowOff>0</xdr:rowOff>
        </xdr:to>
        <xdr:sp macro="" textlink="">
          <xdr:nvSpPr>
            <xdr:cNvPr id="12487" name="Scroll Bar 199" hidden="1">
              <a:extLst>
                <a:ext uri="{63B3BB69-23CF-44E3-9099-C40C66FF867C}">
                  <a14:compatExt spid="_x0000_s12487"/>
                </a:ext>
                <a:ext uri="{FF2B5EF4-FFF2-40B4-BE49-F238E27FC236}">
                  <a16:creationId xmlns:a16="http://schemas.microsoft.com/office/drawing/2014/main" id="{00000000-0008-0000-0000-0000C7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98</xdr:row>
          <xdr:rowOff>556260</xdr:rowOff>
        </xdr:from>
        <xdr:to>
          <xdr:col>9</xdr:col>
          <xdr:colOff>121920</xdr:colOff>
          <xdr:row>105</xdr:row>
          <xdr:rowOff>22860</xdr:rowOff>
        </xdr:to>
        <xdr:sp macro="" textlink="">
          <xdr:nvSpPr>
            <xdr:cNvPr id="12488" name="Scroll Bar 200" hidden="1">
              <a:extLst>
                <a:ext uri="{63B3BB69-23CF-44E3-9099-C40C66FF867C}">
                  <a14:compatExt spid="_x0000_s12488"/>
                </a:ext>
                <a:ext uri="{FF2B5EF4-FFF2-40B4-BE49-F238E27FC236}">
                  <a16:creationId xmlns:a16="http://schemas.microsoft.com/office/drawing/2014/main" id="{00000000-0008-0000-0000-0000C83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9</xdr:col>
      <xdr:colOff>152399</xdr:colOff>
      <xdr:row>0</xdr:row>
      <xdr:rowOff>27995</xdr:rowOff>
    </xdr:from>
    <xdr:to>
      <xdr:col>10</xdr:col>
      <xdr:colOff>1371600</xdr:colOff>
      <xdr:row>1</xdr:row>
      <xdr:rowOff>3291</xdr:rowOff>
    </xdr:to>
    <xdr:pic>
      <xdr:nvPicPr>
        <xdr:cNvPr id="2" name="Graphiqu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78139" y="27995"/>
          <a:ext cx="1470661" cy="935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34</xdr:row>
          <xdr:rowOff>30480</xdr:rowOff>
        </xdr:from>
        <xdr:to>
          <xdr:col>7</xdr:col>
          <xdr:colOff>175260</xdr:colOff>
          <xdr:row>39</xdr:row>
          <xdr:rowOff>144780</xdr:rowOff>
        </xdr:to>
        <xdr:sp macro="" textlink="">
          <xdr:nvSpPr>
            <xdr:cNvPr id="10241" name="Scroll Bar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74</xdr:row>
          <xdr:rowOff>30480</xdr:rowOff>
        </xdr:from>
        <xdr:to>
          <xdr:col>7</xdr:col>
          <xdr:colOff>213360</xdr:colOff>
          <xdr:row>79</xdr:row>
          <xdr:rowOff>60960</xdr:rowOff>
        </xdr:to>
        <xdr:sp macro="" textlink="">
          <xdr:nvSpPr>
            <xdr:cNvPr id="10243" name="Scroll Bar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7620</xdr:rowOff>
        </xdr:from>
        <xdr:to>
          <xdr:col>7</xdr:col>
          <xdr:colOff>213360</xdr:colOff>
          <xdr:row>47</xdr:row>
          <xdr:rowOff>45720</xdr:rowOff>
        </xdr:to>
        <xdr:sp macro="" textlink="">
          <xdr:nvSpPr>
            <xdr:cNvPr id="10244" name="Scroll Bar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30480</xdr:rowOff>
        </xdr:from>
        <xdr:to>
          <xdr:col>7</xdr:col>
          <xdr:colOff>213360</xdr:colOff>
          <xdr:row>23</xdr:row>
          <xdr:rowOff>83820</xdr:rowOff>
        </xdr:to>
        <xdr:sp macro="" textlink="">
          <xdr:nvSpPr>
            <xdr:cNvPr id="10245" name="Scroll Bar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114</xdr:row>
          <xdr:rowOff>30480</xdr:rowOff>
        </xdr:from>
        <xdr:to>
          <xdr:col>7</xdr:col>
          <xdr:colOff>213360</xdr:colOff>
          <xdr:row>119</xdr:row>
          <xdr:rowOff>76200</xdr:rowOff>
        </xdr:to>
        <xdr:sp macro="" textlink="">
          <xdr:nvSpPr>
            <xdr:cNvPr id="10246" name="Scroll Bar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154</xdr:row>
          <xdr:rowOff>83820</xdr:rowOff>
        </xdr:from>
        <xdr:to>
          <xdr:col>7</xdr:col>
          <xdr:colOff>213360</xdr:colOff>
          <xdr:row>159</xdr:row>
          <xdr:rowOff>38100</xdr:rowOff>
        </xdr:to>
        <xdr:sp macro="" textlink="">
          <xdr:nvSpPr>
            <xdr:cNvPr id="10247" name="Scroll Bar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97</xdr:row>
          <xdr:rowOff>198120</xdr:rowOff>
        </xdr:from>
        <xdr:to>
          <xdr:col>7</xdr:col>
          <xdr:colOff>213360</xdr:colOff>
          <xdr:row>103</xdr:row>
          <xdr:rowOff>144780</xdr:rowOff>
        </xdr:to>
        <xdr:sp macro="" textlink="">
          <xdr:nvSpPr>
            <xdr:cNvPr id="10248" name="Scroll Bar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89</xdr:row>
          <xdr:rowOff>190500</xdr:rowOff>
        </xdr:from>
        <xdr:to>
          <xdr:col>7</xdr:col>
          <xdr:colOff>213360</xdr:colOff>
          <xdr:row>95</xdr:row>
          <xdr:rowOff>106680</xdr:rowOff>
        </xdr:to>
        <xdr:sp macro="" textlink="">
          <xdr:nvSpPr>
            <xdr:cNvPr id="10249" name="Scroll Bar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82</xdr:row>
          <xdr:rowOff>22860</xdr:rowOff>
        </xdr:from>
        <xdr:to>
          <xdr:col>7</xdr:col>
          <xdr:colOff>213360</xdr:colOff>
          <xdr:row>87</xdr:row>
          <xdr:rowOff>137160</xdr:rowOff>
        </xdr:to>
        <xdr:sp macro="" textlink="">
          <xdr:nvSpPr>
            <xdr:cNvPr id="10251" name="Scroll Bar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182880</xdr:rowOff>
        </xdr:from>
        <xdr:to>
          <xdr:col>7</xdr:col>
          <xdr:colOff>213360</xdr:colOff>
          <xdr:row>31</xdr:row>
          <xdr:rowOff>99060</xdr:rowOff>
        </xdr:to>
        <xdr:sp macro="" textlink="">
          <xdr:nvSpPr>
            <xdr:cNvPr id="10252" name="Scroll Bar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30480</xdr:rowOff>
        </xdr:from>
        <xdr:to>
          <xdr:col>7</xdr:col>
          <xdr:colOff>213360</xdr:colOff>
          <xdr:row>15</xdr:row>
          <xdr:rowOff>83820</xdr:rowOff>
        </xdr:to>
        <xdr:sp macro="" textlink="">
          <xdr:nvSpPr>
            <xdr:cNvPr id="10254" name="Scroll Bar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xdr:row>
          <xdr:rowOff>30480</xdr:rowOff>
        </xdr:from>
        <xdr:to>
          <xdr:col>7</xdr:col>
          <xdr:colOff>213360</xdr:colOff>
          <xdr:row>7</xdr:row>
          <xdr:rowOff>83820</xdr:rowOff>
        </xdr:to>
        <xdr:sp macro="" textlink="">
          <xdr:nvSpPr>
            <xdr:cNvPr id="10255" name="Scroll Bar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30480</xdr:rowOff>
        </xdr:from>
        <xdr:to>
          <xdr:col>7</xdr:col>
          <xdr:colOff>213360</xdr:colOff>
          <xdr:row>191</xdr:row>
          <xdr:rowOff>83820</xdr:rowOff>
        </xdr:to>
        <xdr:sp macro="" textlink="">
          <xdr:nvSpPr>
            <xdr:cNvPr id="10260" name="Scroll Bar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178</xdr:row>
          <xdr:rowOff>30480</xdr:rowOff>
        </xdr:from>
        <xdr:to>
          <xdr:col>7</xdr:col>
          <xdr:colOff>213360</xdr:colOff>
          <xdr:row>183</xdr:row>
          <xdr:rowOff>83820</xdr:rowOff>
        </xdr:to>
        <xdr:sp macro="" textlink="">
          <xdr:nvSpPr>
            <xdr:cNvPr id="10261" name="Scroll Bar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170</xdr:row>
          <xdr:rowOff>30480</xdr:rowOff>
        </xdr:from>
        <xdr:to>
          <xdr:col>7</xdr:col>
          <xdr:colOff>213360</xdr:colOff>
          <xdr:row>175</xdr:row>
          <xdr:rowOff>83820</xdr:rowOff>
        </xdr:to>
        <xdr:sp macro="" textlink="">
          <xdr:nvSpPr>
            <xdr:cNvPr id="10262" name="Scroll Bar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162</xdr:row>
          <xdr:rowOff>30480</xdr:rowOff>
        </xdr:from>
        <xdr:to>
          <xdr:col>7</xdr:col>
          <xdr:colOff>213360</xdr:colOff>
          <xdr:row>167</xdr:row>
          <xdr:rowOff>83820</xdr:rowOff>
        </xdr:to>
        <xdr:sp macro="" textlink="">
          <xdr:nvSpPr>
            <xdr:cNvPr id="10263" name="Scroll Bar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146</xdr:row>
          <xdr:rowOff>30480</xdr:rowOff>
        </xdr:from>
        <xdr:to>
          <xdr:col>7</xdr:col>
          <xdr:colOff>213360</xdr:colOff>
          <xdr:row>151</xdr:row>
          <xdr:rowOff>83820</xdr:rowOff>
        </xdr:to>
        <xdr:sp macro="" textlink="">
          <xdr:nvSpPr>
            <xdr:cNvPr id="10264" name="Scroll Bar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138</xdr:row>
          <xdr:rowOff>30480</xdr:rowOff>
        </xdr:from>
        <xdr:to>
          <xdr:col>7</xdr:col>
          <xdr:colOff>213360</xdr:colOff>
          <xdr:row>143</xdr:row>
          <xdr:rowOff>83820</xdr:rowOff>
        </xdr:to>
        <xdr:sp macro="" textlink="">
          <xdr:nvSpPr>
            <xdr:cNvPr id="10265" name="Scroll Bar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130</xdr:row>
          <xdr:rowOff>30480</xdr:rowOff>
        </xdr:from>
        <xdr:to>
          <xdr:col>7</xdr:col>
          <xdr:colOff>213360</xdr:colOff>
          <xdr:row>135</xdr:row>
          <xdr:rowOff>83820</xdr:rowOff>
        </xdr:to>
        <xdr:sp macro="" textlink="">
          <xdr:nvSpPr>
            <xdr:cNvPr id="10266" name="Scroll Bar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106</xdr:row>
          <xdr:rowOff>30480</xdr:rowOff>
        </xdr:from>
        <xdr:to>
          <xdr:col>7</xdr:col>
          <xdr:colOff>213360</xdr:colOff>
          <xdr:row>111</xdr:row>
          <xdr:rowOff>83820</xdr:rowOff>
        </xdr:to>
        <xdr:sp macro="" textlink="">
          <xdr:nvSpPr>
            <xdr:cNvPr id="10271" name="Scroll Bar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122</xdr:row>
          <xdr:rowOff>30480</xdr:rowOff>
        </xdr:from>
        <xdr:to>
          <xdr:col>7</xdr:col>
          <xdr:colOff>213360</xdr:colOff>
          <xdr:row>127</xdr:row>
          <xdr:rowOff>83820</xdr:rowOff>
        </xdr:to>
        <xdr:sp macro="" textlink="">
          <xdr:nvSpPr>
            <xdr:cNvPr id="10273" name="Scroll Bar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30480</xdr:rowOff>
        </xdr:from>
        <xdr:to>
          <xdr:col>7</xdr:col>
          <xdr:colOff>213360</xdr:colOff>
          <xdr:row>63</xdr:row>
          <xdr:rowOff>83820</xdr:rowOff>
        </xdr:to>
        <xdr:sp macro="" textlink="">
          <xdr:nvSpPr>
            <xdr:cNvPr id="10274" name="Scroll Bar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66</xdr:row>
          <xdr:rowOff>30480</xdr:rowOff>
        </xdr:from>
        <xdr:to>
          <xdr:col>7</xdr:col>
          <xdr:colOff>213360</xdr:colOff>
          <xdr:row>71</xdr:row>
          <xdr:rowOff>60960</xdr:rowOff>
        </xdr:to>
        <xdr:sp macro="" textlink="">
          <xdr:nvSpPr>
            <xdr:cNvPr id="10275" name="Scroll Bar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50</xdr:row>
          <xdr:rowOff>30480</xdr:rowOff>
        </xdr:from>
        <xdr:to>
          <xdr:col>7</xdr:col>
          <xdr:colOff>213360</xdr:colOff>
          <xdr:row>55</xdr:row>
          <xdr:rowOff>60960</xdr:rowOff>
        </xdr:to>
        <xdr:sp macro="" textlink="">
          <xdr:nvSpPr>
            <xdr:cNvPr id="10276" name="Scroll Bar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50</xdr:row>
          <xdr:rowOff>0</xdr:rowOff>
        </xdr:from>
        <xdr:to>
          <xdr:col>7</xdr:col>
          <xdr:colOff>213360</xdr:colOff>
          <xdr:row>55</xdr:row>
          <xdr:rowOff>30480</xdr:rowOff>
        </xdr:to>
        <xdr:sp macro="" textlink="">
          <xdr:nvSpPr>
            <xdr:cNvPr id="10277" name="Scroll Bar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30480</xdr:rowOff>
        </xdr:from>
        <xdr:to>
          <xdr:col>9</xdr:col>
          <xdr:colOff>175260</xdr:colOff>
          <xdr:row>39</xdr:row>
          <xdr:rowOff>144780</xdr:rowOff>
        </xdr:to>
        <xdr:sp macro="" textlink="">
          <xdr:nvSpPr>
            <xdr:cNvPr id="10278" name="Scroll Bar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50</xdr:row>
          <xdr:rowOff>0</xdr:rowOff>
        </xdr:from>
        <xdr:to>
          <xdr:col>9</xdr:col>
          <xdr:colOff>160020</xdr:colOff>
          <xdr:row>55</xdr:row>
          <xdr:rowOff>76200</xdr:rowOff>
        </xdr:to>
        <xdr:sp macro="" textlink="">
          <xdr:nvSpPr>
            <xdr:cNvPr id="10279" name="Scroll Bar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403860</xdr:colOff>
          <xdr:row>50</xdr:row>
          <xdr:rowOff>45720</xdr:rowOff>
        </xdr:from>
        <xdr:to>
          <xdr:col>9</xdr:col>
          <xdr:colOff>152400</xdr:colOff>
          <xdr:row>55</xdr:row>
          <xdr:rowOff>106680</xdr:rowOff>
        </xdr:to>
        <xdr:sp macro="" textlink="">
          <xdr:nvSpPr>
            <xdr:cNvPr id="10280" name="Scroll Bar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403860</xdr:colOff>
          <xdr:row>66</xdr:row>
          <xdr:rowOff>45720</xdr:rowOff>
        </xdr:from>
        <xdr:to>
          <xdr:col>9</xdr:col>
          <xdr:colOff>152400</xdr:colOff>
          <xdr:row>71</xdr:row>
          <xdr:rowOff>76200</xdr:rowOff>
        </xdr:to>
        <xdr:sp macro="" textlink="">
          <xdr:nvSpPr>
            <xdr:cNvPr id="10281" name="Scroll Bar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411480</xdr:colOff>
          <xdr:row>74</xdr:row>
          <xdr:rowOff>60960</xdr:rowOff>
        </xdr:from>
        <xdr:to>
          <xdr:col>9</xdr:col>
          <xdr:colOff>152400</xdr:colOff>
          <xdr:row>79</xdr:row>
          <xdr:rowOff>76200</xdr:rowOff>
        </xdr:to>
        <xdr:sp macro="" textlink="">
          <xdr:nvSpPr>
            <xdr:cNvPr id="10282" name="Scroll Bar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xdr:row>
          <xdr:rowOff>30480</xdr:rowOff>
        </xdr:from>
        <xdr:to>
          <xdr:col>9</xdr:col>
          <xdr:colOff>152400</xdr:colOff>
          <xdr:row>47</xdr:row>
          <xdr:rowOff>45720</xdr:rowOff>
        </xdr:to>
        <xdr:sp macro="" textlink="">
          <xdr:nvSpPr>
            <xdr:cNvPr id="10283" name="Scroll Bar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426720</xdr:colOff>
          <xdr:row>58</xdr:row>
          <xdr:rowOff>76200</xdr:rowOff>
        </xdr:from>
        <xdr:to>
          <xdr:col>9</xdr:col>
          <xdr:colOff>152400</xdr:colOff>
          <xdr:row>63</xdr:row>
          <xdr:rowOff>99060</xdr:rowOff>
        </xdr:to>
        <xdr:sp macro="" textlink="">
          <xdr:nvSpPr>
            <xdr:cNvPr id="10284" name="Scroll Bar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122</xdr:row>
          <xdr:rowOff>68580</xdr:rowOff>
        </xdr:from>
        <xdr:to>
          <xdr:col>9</xdr:col>
          <xdr:colOff>160020</xdr:colOff>
          <xdr:row>127</xdr:row>
          <xdr:rowOff>99060</xdr:rowOff>
        </xdr:to>
        <xdr:sp macro="" textlink="">
          <xdr:nvSpPr>
            <xdr:cNvPr id="10285" name="Scroll Bar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106</xdr:row>
          <xdr:rowOff>68580</xdr:rowOff>
        </xdr:from>
        <xdr:to>
          <xdr:col>9</xdr:col>
          <xdr:colOff>121920</xdr:colOff>
          <xdr:row>111</xdr:row>
          <xdr:rowOff>99060</xdr:rowOff>
        </xdr:to>
        <xdr:sp macro="" textlink="">
          <xdr:nvSpPr>
            <xdr:cNvPr id="10286" name="Scroll Bar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130</xdr:row>
          <xdr:rowOff>45720</xdr:rowOff>
        </xdr:from>
        <xdr:to>
          <xdr:col>9</xdr:col>
          <xdr:colOff>152400</xdr:colOff>
          <xdr:row>135</xdr:row>
          <xdr:rowOff>76200</xdr:rowOff>
        </xdr:to>
        <xdr:sp macro="" textlink="">
          <xdr:nvSpPr>
            <xdr:cNvPr id="10289" name="Scroll Bar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138</xdr:row>
          <xdr:rowOff>60960</xdr:rowOff>
        </xdr:from>
        <xdr:to>
          <xdr:col>9</xdr:col>
          <xdr:colOff>152400</xdr:colOff>
          <xdr:row>143</xdr:row>
          <xdr:rowOff>83820</xdr:rowOff>
        </xdr:to>
        <xdr:sp macro="" textlink="">
          <xdr:nvSpPr>
            <xdr:cNvPr id="10290" name="Scroll Bar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146</xdr:row>
          <xdr:rowOff>60960</xdr:rowOff>
        </xdr:from>
        <xdr:to>
          <xdr:col>9</xdr:col>
          <xdr:colOff>152400</xdr:colOff>
          <xdr:row>151</xdr:row>
          <xdr:rowOff>83820</xdr:rowOff>
        </xdr:to>
        <xdr:sp macro="" textlink="">
          <xdr:nvSpPr>
            <xdr:cNvPr id="10291" name="Scroll Bar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162</xdr:row>
          <xdr:rowOff>76200</xdr:rowOff>
        </xdr:from>
        <xdr:to>
          <xdr:col>9</xdr:col>
          <xdr:colOff>152400</xdr:colOff>
          <xdr:row>167</xdr:row>
          <xdr:rowOff>99060</xdr:rowOff>
        </xdr:to>
        <xdr:sp macro="" textlink="">
          <xdr:nvSpPr>
            <xdr:cNvPr id="10292" name="Scroll Bar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170</xdr:row>
          <xdr:rowOff>60960</xdr:rowOff>
        </xdr:from>
        <xdr:to>
          <xdr:col>9</xdr:col>
          <xdr:colOff>152400</xdr:colOff>
          <xdr:row>175</xdr:row>
          <xdr:rowOff>83820</xdr:rowOff>
        </xdr:to>
        <xdr:sp macro="" textlink="">
          <xdr:nvSpPr>
            <xdr:cNvPr id="10293" name="Scroll Bar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178</xdr:row>
          <xdr:rowOff>76200</xdr:rowOff>
        </xdr:from>
        <xdr:to>
          <xdr:col>9</xdr:col>
          <xdr:colOff>152400</xdr:colOff>
          <xdr:row>183</xdr:row>
          <xdr:rowOff>99060</xdr:rowOff>
        </xdr:to>
        <xdr:sp macro="" textlink="">
          <xdr:nvSpPr>
            <xdr:cNvPr id="10294" name="Scroll Bar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186</xdr:row>
          <xdr:rowOff>45720</xdr:rowOff>
        </xdr:from>
        <xdr:to>
          <xdr:col>9</xdr:col>
          <xdr:colOff>152400</xdr:colOff>
          <xdr:row>191</xdr:row>
          <xdr:rowOff>76200</xdr:rowOff>
        </xdr:to>
        <xdr:sp macro="" textlink="">
          <xdr:nvSpPr>
            <xdr:cNvPr id="10295" name="Scroll Bar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2</xdr:row>
          <xdr:rowOff>38100</xdr:rowOff>
        </xdr:from>
        <xdr:to>
          <xdr:col>9</xdr:col>
          <xdr:colOff>152400</xdr:colOff>
          <xdr:row>7</xdr:row>
          <xdr:rowOff>60960</xdr:rowOff>
        </xdr:to>
        <xdr:sp macro="" textlink="">
          <xdr:nvSpPr>
            <xdr:cNvPr id="10299" name="Scroll Bar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464820</xdr:colOff>
          <xdr:row>10</xdr:row>
          <xdr:rowOff>76200</xdr:rowOff>
        </xdr:from>
        <xdr:to>
          <xdr:col>9</xdr:col>
          <xdr:colOff>152400</xdr:colOff>
          <xdr:row>15</xdr:row>
          <xdr:rowOff>99060</xdr:rowOff>
        </xdr:to>
        <xdr:sp macro="" textlink="">
          <xdr:nvSpPr>
            <xdr:cNvPr id="10300" name="Scroll Bar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18</xdr:row>
          <xdr:rowOff>60960</xdr:rowOff>
        </xdr:from>
        <xdr:to>
          <xdr:col>9</xdr:col>
          <xdr:colOff>152400</xdr:colOff>
          <xdr:row>23</xdr:row>
          <xdr:rowOff>76200</xdr:rowOff>
        </xdr:to>
        <xdr:sp macro="" textlink="">
          <xdr:nvSpPr>
            <xdr:cNvPr id="10301" name="Scroll Bar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26</xdr:row>
          <xdr:rowOff>30480</xdr:rowOff>
        </xdr:from>
        <xdr:to>
          <xdr:col>9</xdr:col>
          <xdr:colOff>152400</xdr:colOff>
          <xdr:row>31</xdr:row>
          <xdr:rowOff>45720</xdr:rowOff>
        </xdr:to>
        <xdr:sp macro="" textlink="">
          <xdr:nvSpPr>
            <xdr:cNvPr id="10302" name="Scroll Bar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114</xdr:row>
          <xdr:rowOff>60960</xdr:rowOff>
        </xdr:from>
        <xdr:to>
          <xdr:col>9</xdr:col>
          <xdr:colOff>152400</xdr:colOff>
          <xdr:row>119</xdr:row>
          <xdr:rowOff>76200</xdr:rowOff>
        </xdr:to>
        <xdr:sp macro="" textlink="">
          <xdr:nvSpPr>
            <xdr:cNvPr id="10303" name="Scroll Bar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154</xdr:row>
          <xdr:rowOff>83820</xdr:rowOff>
        </xdr:from>
        <xdr:to>
          <xdr:col>9</xdr:col>
          <xdr:colOff>152400</xdr:colOff>
          <xdr:row>159</xdr:row>
          <xdr:rowOff>106680</xdr:rowOff>
        </xdr:to>
        <xdr:sp macro="" textlink="">
          <xdr:nvSpPr>
            <xdr:cNvPr id="10304" name="Scroll Bar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82</xdr:row>
          <xdr:rowOff>114300</xdr:rowOff>
        </xdr:from>
        <xdr:to>
          <xdr:col>9</xdr:col>
          <xdr:colOff>152400</xdr:colOff>
          <xdr:row>87</xdr:row>
          <xdr:rowOff>137160</xdr:rowOff>
        </xdr:to>
        <xdr:sp macro="" textlink="">
          <xdr:nvSpPr>
            <xdr:cNvPr id="10305" name="Scroll Bar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90</xdr:row>
          <xdr:rowOff>45720</xdr:rowOff>
        </xdr:from>
        <xdr:to>
          <xdr:col>9</xdr:col>
          <xdr:colOff>152400</xdr:colOff>
          <xdr:row>95</xdr:row>
          <xdr:rowOff>76200</xdr:rowOff>
        </xdr:to>
        <xdr:sp macro="" textlink="">
          <xdr:nvSpPr>
            <xdr:cNvPr id="10306" name="Scroll Bar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98</xdr:row>
          <xdr:rowOff>68580</xdr:rowOff>
        </xdr:from>
        <xdr:to>
          <xdr:col>9</xdr:col>
          <xdr:colOff>152400</xdr:colOff>
          <xdr:row>103</xdr:row>
          <xdr:rowOff>99060</xdr:rowOff>
        </xdr:to>
        <xdr:sp macro="" textlink="">
          <xdr:nvSpPr>
            <xdr:cNvPr id="10307" name="Scroll Bar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10</xdr:col>
      <xdr:colOff>1115291</xdr:colOff>
      <xdr:row>0</xdr:row>
      <xdr:rowOff>0</xdr:rowOff>
    </xdr:from>
    <xdr:to>
      <xdr:col>10</xdr:col>
      <xdr:colOff>2583287</xdr:colOff>
      <xdr:row>1</xdr:row>
      <xdr:rowOff>38601</xdr:rowOff>
    </xdr:to>
    <xdr:pic>
      <xdr:nvPicPr>
        <xdr:cNvPr id="53" name="Graphique 52">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99418" y="0"/>
          <a:ext cx="1467996" cy="939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174175</xdr:colOff>
      <xdr:row>6</xdr:row>
      <xdr:rowOff>32657</xdr:rowOff>
    </xdr:from>
    <xdr:to>
      <xdr:col>7</xdr:col>
      <xdr:colOff>21771</xdr:colOff>
      <xdr:row>33</xdr:row>
      <xdr:rowOff>38100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174175</xdr:colOff>
      <xdr:row>33</xdr:row>
      <xdr:rowOff>173218</xdr:rowOff>
    </xdr:from>
    <xdr:to>
      <xdr:col>7</xdr:col>
      <xdr:colOff>21772</xdr:colOff>
      <xdr:row>61</xdr:row>
      <xdr:rowOff>39052</xdr:rowOff>
    </xdr:to>
    <xdr:graphicFrame macro="">
      <xdr:nvGraphicFramePr>
        <xdr:cNvPr id="7" name="Chart 3">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174175</xdr:colOff>
      <xdr:row>62</xdr:row>
      <xdr:rowOff>0</xdr:rowOff>
    </xdr:from>
    <xdr:to>
      <xdr:col>7</xdr:col>
      <xdr:colOff>21772</xdr:colOff>
      <xdr:row>89</xdr:row>
      <xdr:rowOff>40005</xdr:rowOff>
    </xdr:to>
    <xdr:graphicFrame macro="">
      <xdr:nvGraphicFramePr>
        <xdr:cNvPr id="8" name="Chart 3">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511624</xdr:colOff>
      <xdr:row>6</xdr:row>
      <xdr:rowOff>32657</xdr:rowOff>
    </xdr:from>
    <xdr:to>
      <xdr:col>14</xdr:col>
      <xdr:colOff>10886</xdr:colOff>
      <xdr:row>33</xdr:row>
      <xdr:rowOff>29813</xdr:rowOff>
    </xdr:to>
    <xdr:graphicFrame macro="">
      <xdr:nvGraphicFramePr>
        <xdr:cNvPr id="5" name="Chart 3">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511624</xdr:colOff>
      <xdr:row>33</xdr:row>
      <xdr:rowOff>159821</xdr:rowOff>
    </xdr:from>
    <xdr:to>
      <xdr:col>14</xdr:col>
      <xdr:colOff>10886</xdr:colOff>
      <xdr:row>61</xdr:row>
      <xdr:rowOff>33276</xdr:rowOff>
    </xdr:to>
    <xdr:graphicFrame macro="">
      <xdr:nvGraphicFramePr>
        <xdr:cNvPr id="6" name="Chart 3">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511624</xdr:colOff>
      <xdr:row>61</xdr:row>
      <xdr:rowOff>163285</xdr:rowOff>
    </xdr:from>
    <xdr:to>
      <xdr:col>14</xdr:col>
      <xdr:colOff>21772</xdr:colOff>
      <xdr:row>89</xdr:row>
      <xdr:rowOff>36739</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1111855</xdr:colOff>
      <xdr:row>45</xdr:row>
      <xdr:rowOff>98576</xdr:rowOff>
    </xdr:from>
    <xdr:to>
      <xdr:col>12</xdr:col>
      <xdr:colOff>0</xdr:colOff>
      <xdr:row>52</xdr:row>
      <xdr:rowOff>21167</xdr:rowOff>
    </xdr:to>
    <xdr:sp macro="" textlink="">
      <xdr:nvSpPr>
        <xdr:cNvPr id="10" name="Ellipse 9">
          <a:extLst>
            <a:ext uri="{FF2B5EF4-FFF2-40B4-BE49-F238E27FC236}">
              <a16:creationId xmlns:a16="http://schemas.microsoft.com/office/drawing/2014/main" id="{00000000-0008-0000-0200-00000A000000}"/>
            </a:ext>
          </a:extLst>
        </xdr:cNvPr>
        <xdr:cNvSpPr/>
      </xdr:nvSpPr>
      <xdr:spPr bwMode="auto">
        <a:xfrm>
          <a:off x="10393438" y="8004326"/>
          <a:ext cx="1036562" cy="1033841"/>
        </a:xfrm>
        <a:prstGeom prst="ellipse">
          <a:avLst/>
        </a:prstGeom>
        <a:solidFill>
          <a:schemeClr val="accent3"/>
        </a:solidFill>
        <a:ln w="9525" cap="flat" cmpd="sng" algn="ctr">
          <a:solidFill>
            <a:schemeClr val="accent3"/>
          </a:solidFill>
          <a:prstDash val="solid"/>
          <a:round/>
          <a:headEnd type="none" w="med" len="med"/>
          <a:tailEnd type="none" w="med" len="med"/>
        </a:ln>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1100">
              <a:solidFill>
                <a:schemeClr val="bg1"/>
              </a:solidFill>
            </a:rPr>
            <a:t>L'autonomie attendue est au centre</a:t>
          </a:r>
        </a:p>
      </xdr:txBody>
    </xdr:sp>
    <xdr:clientData/>
  </xdr:twoCellAnchor>
  <xdr:twoCellAnchor>
    <xdr:from>
      <xdr:col>10</xdr:col>
      <xdr:colOff>1111250</xdr:colOff>
      <xdr:row>73</xdr:row>
      <xdr:rowOff>119743</xdr:rowOff>
    </xdr:from>
    <xdr:to>
      <xdr:col>12</xdr:col>
      <xdr:colOff>63500</xdr:colOff>
      <xdr:row>80</xdr:row>
      <xdr:rowOff>1</xdr:rowOff>
    </xdr:to>
    <xdr:sp macro="" textlink="">
      <xdr:nvSpPr>
        <xdr:cNvPr id="11" name="Ellipse 10">
          <a:extLst>
            <a:ext uri="{FF2B5EF4-FFF2-40B4-BE49-F238E27FC236}">
              <a16:creationId xmlns:a16="http://schemas.microsoft.com/office/drawing/2014/main" id="{00000000-0008-0000-0200-00000B000000}"/>
            </a:ext>
          </a:extLst>
        </xdr:cNvPr>
        <xdr:cNvSpPr/>
      </xdr:nvSpPr>
      <xdr:spPr bwMode="auto">
        <a:xfrm>
          <a:off x="10392833" y="12470493"/>
          <a:ext cx="1100667" cy="991508"/>
        </a:xfrm>
        <a:prstGeom prst="ellipse">
          <a:avLst/>
        </a:prstGeom>
        <a:solidFill>
          <a:schemeClr val="accent3"/>
        </a:solidFill>
        <a:ln w="9525" cap="flat" cmpd="sng" algn="ctr">
          <a:solidFill>
            <a:schemeClr val="accent3"/>
          </a:solidFill>
          <a:prstDash val="solid"/>
          <a:round/>
          <a:headEnd type="none" w="med" len="med"/>
          <a:tailEnd type="none" w="med" len="med"/>
        </a:ln>
        <a:effectLst/>
      </xdr:spPr>
      <xdr:txBody>
        <a:bodyPr wrap="square" lIns="18288"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1100">
              <a:solidFill>
                <a:schemeClr val="bg1"/>
              </a:solidFill>
            </a:rPr>
            <a:t>L'autonomie attendue est au centre</a:t>
          </a:r>
        </a:p>
      </xdr:txBody>
    </xdr:sp>
    <xdr:clientData/>
  </xdr:twoCellAnchor>
  <xdr:oneCellAnchor>
    <xdr:from>
      <xdr:col>12</xdr:col>
      <xdr:colOff>859970</xdr:colOff>
      <xdr:row>30</xdr:row>
      <xdr:rowOff>152401</xdr:rowOff>
    </xdr:from>
    <xdr:ext cx="2187971" cy="264560"/>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12529456" y="5627915"/>
          <a:ext cx="2187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Eloignement du centre = difficultés</a:t>
          </a:r>
        </a:p>
      </xdr:txBody>
    </xdr:sp>
    <xdr:clientData/>
  </xdr:oneCellAnchor>
  <xdr:oneCellAnchor>
    <xdr:from>
      <xdr:col>12</xdr:col>
      <xdr:colOff>968828</xdr:colOff>
      <xdr:row>59</xdr:row>
      <xdr:rowOff>54429</xdr:rowOff>
    </xdr:from>
    <xdr:ext cx="2187971" cy="264560"/>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12638314" y="10580915"/>
          <a:ext cx="2187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Eloignement du centre = difficultés</a:t>
          </a:r>
        </a:p>
      </xdr:txBody>
    </xdr:sp>
    <xdr:clientData/>
  </xdr:oneCellAnchor>
  <xdr:oneCellAnchor>
    <xdr:from>
      <xdr:col>12</xdr:col>
      <xdr:colOff>968828</xdr:colOff>
      <xdr:row>87</xdr:row>
      <xdr:rowOff>43542</xdr:rowOff>
    </xdr:from>
    <xdr:ext cx="2187971" cy="264560"/>
    <xdr:sp macro="" textlink="">
      <xdr:nvSpPr>
        <xdr:cNvPr id="13" name="ZoneTexte 12">
          <a:extLst>
            <a:ext uri="{FF2B5EF4-FFF2-40B4-BE49-F238E27FC236}">
              <a16:creationId xmlns:a16="http://schemas.microsoft.com/office/drawing/2014/main" id="{00000000-0008-0000-0200-00000D000000}"/>
            </a:ext>
          </a:extLst>
        </xdr:cNvPr>
        <xdr:cNvSpPr txBox="1"/>
      </xdr:nvSpPr>
      <xdr:spPr>
        <a:xfrm>
          <a:off x="12638314" y="15446828"/>
          <a:ext cx="2187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Eloignement du centre = difficultés</a:t>
          </a:r>
        </a:p>
      </xdr:txBody>
    </xdr:sp>
    <xdr:clientData/>
  </xdr:oneCellAnchor>
  <xdr:oneCellAnchor>
    <xdr:from>
      <xdr:col>5</xdr:col>
      <xdr:colOff>1370510</xdr:colOff>
      <xdr:row>31</xdr:row>
      <xdr:rowOff>10886</xdr:rowOff>
    </xdr:from>
    <xdr:ext cx="2285497" cy="264560"/>
    <xdr:sp macro="" textlink="">
      <xdr:nvSpPr>
        <xdr:cNvPr id="14" name="ZoneTexte 13">
          <a:extLst>
            <a:ext uri="{FF2B5EF4-FFF2-40B4-BE49-F238E27FC236}">
              <a16:creationId xmlns:a16="http://schemas.microsoft.com/office/drawing/2014/main" id="{00000000-0008-0000-0200-00000E000000}"/>
            </a:ext>
          </a:extLst>
        </xdr:cNvPr>
        <xdr:cNvSpPr txBox="1"/>
      </xdr:nvSpPr>
      <xdr:spPr>
        <a:xfrm>
          <a:off x="4766853" y="6074229"/>
          <a:ext cx="2285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Superposition = projection</a:t>
          </a:r>
          <a:r>
            <a:rPr lang="fr-FR" sz="1100" baseline="0">
              <a:solidFill>
                <a:srgbClr val="FF0000"/>
              </a:solidFill>
            </a:rPr>
            <a:t> identique</a:t>
          </a:r>
          <a:endParaRPr lang="fr-FR" sz="1100">
            <a:solidFill>
              <a:srgbClr val="FF0000"/>
            </a:solidFill>
          </a:endParaRPr>
        </a:p>
      </xdr:txBody>
    </xdr:sp>
    <xdr:clientData/>
  </xdr:oneCellAnchor>
  <xdr:oneCellAnchor>
    <xdr:from>
      <xdr:col>5</xdr:col>
      <xdr:colOff>1350917</xdr:colOff>
      <xdr:row>59</xdr:row>
      <xdr:rowOff>54429</xdr:rowOff>
    </xdr:from>
    <xdr:ext cx="2285497" cy="264560"/>
    <xdr:sp macro="" textlink="">
      <xdr:nvSpPr>
        <xdr:cNvPr id="16" name="ZoneTexte 15">
          <a:extLst>
            <a:ext uri="{FF2B5EF4-FFF2-40B4-BE49-F238E27FC236}">
              <a16:creationId xmlns:a16="http://schemas.microsoft.com/office/drawing/2014/main" id="{00000000-0008-0000-0200-000010000000}"/>
            </a:ext>
          </a:extLst>
        </xdr:cNvPr>
        <xdr:cNvSpPr txBox="1"/>
      </xdr:nvSpPr>
      <xdr:spPr>
        <a:xfrm>
          <a:off x="4747260" y="10994572"/>
          <a:ext cx="2285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Superposition = projection</a:t>
          </a:r>
          <a:r>
            <a:rPr lang="fr-FR" sz="1100" baseline="0">
              <a:solidFill>
                <a:srgbClr val="FF0000"/>
              </a:solidFill>
            </a:rPr>
            <a:t> identique</a:t>
          </a:r>
          <a:endParaRPr lang="fr-FR" sz="1100">
            <a:solidFill>
              <a:srgbClr val="FF0000"/>
            </a:solidFill>
          </a:endParaRPr>
        </a:p>
      </xdr:txBody>
    </xdr:sp>
    <xdr:clientData/>
  </xdr:oneCellAnchor>
  <xdr:oneCellAnchor>
    <xdr:from>
      <xdr:col>5</xdr:col>
      <xdr:colOff>1371599</xdr:colOff>
      <xdr:row>87</xdr:row>
      <xdr:rowOff>54428</xdr:rowOff>
    </xdr:from>
    <xdr:ext cx="2285497" cy="264560"/>
    <xdr:sp macro="" textlink="">
      <xdr:nvSpPr>
        <xdr:cNvPr id="17" name="ZoneTexte 16">
          <a:extLst>
            <a:ext uri="{FF2B5EF4-FFF2-40B4-BE49-F238E27FC236}">
              <a16:creationId xmlns:a16="http://schemas.microsoft.com/office/drawing/2014/main" id="{00000000-0008-0000-0200-000011000000}"/>
            </a:ext>
          </a:extLst>
        </xdr:cNvPr>
        <xdr:cNvSpPr txBox="1"/>
      </xdr:nvSpPr>
      <xdr:spPr>
        <a:xfrm>
          <a:off x="4767942" y="15871371"/>
          <a:ext cx="2285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solidFill>
                <a:srgbClr val="FF0000"/>
              </a:solidFill>
            </a:rPr>
            <a:t>Superposition = projection</a:t>
          </a:r>
          <a:r>
            <a:rPr lang="fr-FR" sz="1100" baseline="0">
              <a:solidFill>
                <a:srgbClr val="FF0000"/>
              </a:solidFill>
            </a:rPr>
            <a:t> identique</a:t>
          </a:r>
          <a:endParaRPr lang="fr-FR" sz="1100">
            <a:solidFill>
              <a:srgbClr val="FF0000"/>
            </a:solidFill>
          </a:endParaRPr>
        </a:p>
      </xdr:txBody>
    </xdr:sp>
    <xdr:clientData/>
  </xdr:oneCellAnchor>
  <xdr:twoCellAnchor editAs="oneCell">
    <xdr:from>
      <xdr:col>6</xdr:col>
      <xdr:colOff>420793</xdr:colOff>
      <xdr:row>0</xdr:row>
      <xdr:rowOff>51652</xdr:rowOff>
    </xdr:from>
    <xdr:to>
      <xdr:col>6</xdr:col>
      <xdr:colOff>1473200</xdr:colOff>
      <xdr:row>3</xdr:row>
      <xdr:rowOff>42006</xdr:rowOff>
    </xdr:to>
    <xdr:pic>
      <xdr:nvPicPr>
        <xdr:cNvPr id="18" name="Graphiqu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712460" y="51652"/>
          <a:ext cx="1052407" cy="67615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0.38035</cdr:x>
      <cdr:y>0.43504</cdr:y>
    </cdr:from>
    <cdr:to>
      <cdr:x>0.53883</cdr:x>
      <cdr:y>0.66401</cdr:y>
    </cdr:to>
    <cdr:sp macro="" textlink="">
      <cdr:nvSpPr>
        <cdr:cNvPr id="2" name="Ellipse 1"/>
        <cdr:cNvSpPr/>
      </cdr:nvSpPr>
      <cdr:spPr bwMode="auto">
        <a:xfrm xmlns:a="http://schemas.openxmlformats.org/drawingml/2006/main">
          <a:off x="2612578" y="2068286"/>
          <a:ext cx="1088571" cy="1088571"/>
        </a:xfrm>
        <a:prstGeom xmlns:a="http://schemas.openxmlformats.org/drawingml/2006/main" prst="ellipse">
          <a:avLst/>
        </a:prstGeom>
        <a:solidFill xmlns:a="http://schemas.openxmlformats.org/drawingml/2006/main">
          <a:schemeClr val="accent3"/>
        </a:solidFill>
        <a:ln xmlns:a="http://schemas.openxmlformats.org/drawingml/2006/main" w="9525" cap="flat" cmpd="sng" algn="ctr">
          <a:solidFill>
            <a:schemeClr val="accent3"/>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a:r>
            <a:rPr lang="fr-FR" sz="1100">
              <a:solidFill>
                <a:schemeClr val="bg1"/>
              </a:solidFill>
            </a:rPr>
            <a:t>L'autonomie attendue est au centre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2.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R282"/>
  <sheetViews>
    <sheetView showGridLines="0" showRowColHeaders="0" tabSelected="1" zoomScale="110" zoomScaleNormal="110" workbookViewId="0">
      <pane xSplit="12" ySplit="1" topLeftCell="M2" activePane="bottomRight" state="frozen"/>
      <selection pane="topRight" activeCell="M1" sqref="M1"/>
      <selection pane="bottomLeft" activeCell="A2" sqref="A2"/>
      <selection pane="bottomRight" activeCell="F6" sqref="F6"/>
    </sheetView>
  </sheetViews>
  <sheetFormatPr baseColWidth="10" defaultColWidth="11.44140625" defaultRowHeight="15.6" x14ac:dyDescent="0.3"/>
  <cols>
    <col min="1" max="1" width="2" style="41" customWidth="1"/>
    <col min="2" max="2" width="20" style="41" customWidth="1"/>
    <col min="3" max="3" width="4" style="41" customWidth="1"/>
    <col min="4" max="4" width="75.109375" style="41" bestFit="1" customWidth="1"/>
    <col min="5" max="5" width="1.33203125" style="41" customWidth="1"/>
    <col min="6" max="6" width="2.88671875" style="41" customWidth="1"/>
    <col min="7" max="7" width="1.109375" style="71" customWidth="1"/>
    <col min="8" max="8" width="3.33203125" style="52" customWidth="1"/>
    <col min="9" max="9" width="4.33203125" style="71" customWidth="1"/>
    <col min="10" max="10" width="3.6640625" style="39" customWidth="1"/>
    <col min="11" max="11" width="56.88671875" style="40" bestFit="1" customWidth="1"/>
    <col min="12" max="12" width="21.109375" style="41" customWidth="1"/>
    <col min="13" max="13" width="39.109375" style="41" customWidth="1"/>
    <col min="14" max="14" width="17.88671875" style="42" customWidth="1"/>
    <col min="15" max="15" width="25.88671875" style="42" bestFit="1" customWidth="1"/>
    <col min="16" max="16" width="6.109375" style="42" customWidth="1"/>
    <col min="17" max="17" width="3.33203125" style="43" customWidth="1"/>
    <col min="18" max="18" width="3.6640625" style="44" customWidth="1"/>
    <col min="19" max="19" width="5.109375" style="41" customWidth="1"/>
    <col min="20" max="16384" width="11.44140625" style="41"/>
  </cols>
  <sheetData>
    <row r="1" spans="1:18" ht="75.599999999999994" customHeight="1" x14ac:dyDescent="0.3">
      <c r="A1" s="38"/>
      <c r="B1" s="38" t="s">
        <v>130</v>
      </c>
      <c r="C1" s="38"/>
      <c r="D1" s="38"/>
      <c r="E1" s="38"/>
      <c r="F1" s="38"/>
      <c r="G1" s="74"/>
      <c r="H1" s="38"/>
      <c r="I1" s="74"/>
    </row>
    <row r="2" spans="1:18" ht="34.5" customHeight="1" thickBot="1" x14ac:dyDescent="0.35">
      <c r="B2" s="45" t="s">
        <v>90</v>
      </c>
      <c r="C2" s="38"/>
      <c r="E2" s="46"/>
      <c r="H2" s="47" t="s">
        <v>26</v>
      </c>
      <c r="J2" s="48" t="s">
        <v>133</v>
      </c>
      <c r="N2" s="49" t="s">
        <v>57</v>
      </c>
      <c r="O2" s="50" t="s">
        <v>11</v>
      </c>
      <c r="P2" s="51">
        <f>SUMIF(G:G,R2,F:F)</f>
        <v>1</v>
      </c>
      <c r="Q2" s="51">
        <f>SUMIF(G:G,R2,I:I)</f>
        <v>1</v>
      </c>
      <c r="R2" s="43" t="s">
        <v>97</v>
      </c>
    </row>
    <row r="3" spans="1:18" ht="45" customHeight="1" thickBot="1" x14ac:dyDescent="0.35">
      <c r="B3" s="76" t="s">
        <v>40</v>
      </c>
      <c r="C3" s="81"/>
      <c r="D3" s="82"/>
      <c r="F3" s="52"/>
      <c r="H3" s="39"/>
      <c r="J3" s="41"/>
      <c r="K3" s="71" t="s">
        <v>16</v>
      </c>
      <c r="O3" s="51" t="s">
        <v>14</v>
      </c>
      <c r="P3" s="51">
        <f t="shared" ref="P3:P25" si="0">SUMIF(G:G,R3,F:F)</f>
        <v>2</v>
      </c>
      <c r="Q3" s="51">
        <f t="shared" ref="Q3:Q25" si="1">SUMIF(G:G,R3,I:I)</f>
        <v>2</v>
      </c>
      <c r="R3" s="43" t="s">
        <v>98</v>
      </c>
    </row>
    <row r="4" spans="1:18" x14ac:dyDescent="0.3">
      <c r="C4" s="53">
        <v>1</v>
      </c>
      <c r="D4" s="54" t="s">
        <v>79</v>
      </c>
      <c r="F4" s="52"/>
      <c r="H4" s="39"/>
      <c r="J4" s="41"/>
      <c r="K4" s="71" t="s">
        <v>126</v>
      </c>
      <c r="O4" s="51" t="s">
        <v>49</v>
      </c>
      <c r="P4" s="51">
        <f t="shared" si="0"/>
        <v>3</v>
      </c>
      <c r="Q4" s="51">
        <f t="shared" si="1"/>
        <v>1</v>
      </c>
      <c r="R4" s="43" t="s">
        <v>99</v>
      </c>
    </row>
    <row r="5" spans="1:18" ht="16.2" thickBot="1" x14ac:dyDescent="0.35">
      <c r="C5" s="55">
        <v>2</v>
      </c>
      <c r="D5" s="56" t="s">
        <v>38</v>
      </c>
      <c r="F5" s="70" t="s">
        <v>0</v>
      </c>
      <c r="H5" s="39"/>
      <c r="J5" s="41"/>
      <c r="K5" s="71" t="s">
        <v>17</v>
      </c>
      <c r="O5" s="51" t="s">
        <v>15</v>
      </c>
      <c r="P5" s="51">
        <f t="shared" si="0"/>
        <v>3</v>
      </c>
      <c r="Q5" s="51">
        <f t="shared" si="1"/>
        <v>1</v>
      </c>
      <c r="R5" s="43" t="s">
        <v>100</v>
      </c>
    </row>
    <row r="6" spans="1:18" x14ac:dyDescent="0.3">
      <c r="C6" s="55">
        <v>3</v>
      </c>
      <c r="D6" s="56" t="s">
        <v>39</v>
      </c>
      <c r="F6" s="58">
        <v>1</v>
      </c>
      <c r="G6" s="73" t="s">
        <v>93</v>
      </c>
      <c r="H6" s="39"/>
      <c r="I6" s="72">
        <v>1</v>
      </c>
      <c r="J6" s="41"/>
      <c r="K6" s="59" t="str">
        <f>IF(I6=1,$K$3,IF(I6=2,$K$4,IF(I6=3,$K$5)))</f>
        <v>Cela ne me pose aucun problème</v>
      </c>
      <c r="O6" s="51" t="s">
        <v>12</v>
      </c>
      <c r="P6" s="51">
        <f t="shared" si="0"/>
        <v>2</v>
      </c>
      <c r="Q6" s="51">
        <f t="shared" si="1"/>
        <v>2</v>
      </c>
      <c r="R6" s="43" t="s">
        <v>101</v>
      </c>
    </row>
    <row r="7" spans="1:18" x14ac:dyDescent="0.3">
      <c r="C7" s="55">
        <v>4</v>
      </c>
      <c r="D7" s="56" t="s">
        <v>80</v>
      </c>
      <c r="F7" s="52"/>
      <c r="H7" s="39"/>
      <c r="J7" s="41"/>
      <c r="K7" s="41"/>
      <c r="O7" s="51" t="s">
        <v>13</v>
      </c>
      <c r="P7" s="51">
        <f t="shared" si="0"/>
        <v>4</v>
      </c>
      <c r="Q7" s="51">
        <f t="shared" si="1"/>
        <v>2</v>
      </c>
      <c r="R7" s="43" t="s">
        <v>102</v>
      </c>
    </row>
    <row r="8" spans="1:18" ht="13.5" customHeight="1" x14ac:dyDescent="0.3">
      <c r="C8" s="60" t="s">
        <v>25</v>
      </c>
      <c r="D8" s="61"/>
      <c r="F8" s="52"/>
      <c r="H8" s="39"/>
      <c r="J8" s="41"/>
      <c r="K8" s="41"/>
      <c r="O8" s="43" t="s">
        <v>117</v>
      </c>
      <c r="P8" s="51">
        <f t="shared" si="0"/>
        <v>2</v>
      </c>
      <c r="Q8" s="51">
        <f t="shared" si="1"/>
        <v>1</v>
      </c>
      <c r="R8" s="43" t="s">
        <v>106</v>
      </c>
    </row>
    <row r="9" spans="1:18" ht="30.75" customHeight="1" x14ac:dyDescent="0.3">
      <c r="C9" s="79"/>
      <c r="D9" s="80"/>
      <c r="F9" s="52"/>
      <c r="H9" s="39"/>
      <c r="J9" s="41"/>
      <c r="K9" s="41"/>
      <c r="O9" s="43" t="s">
        <v>50</v>
      </c>
      <c r="P9" s="51">
        <f t="shared" si="0"/>
        <v>3</v>
      </c>
      <c r="Q9" s="51">
        <f t="shared" si="1"/>
        <v>2</v>
      </c>
      <c r="R9" s="43" t="s">
        <v>108</v>
      </c>
    </row>
    <row r="10" spans="1:18" ht="16.2" thickBot="1" x14ac:dyDescent="0.35">
      <c r="F10" s="52"/>
      <c r="H10" s="39"/>
      <c r="J10" s="41"/>
      <c r="K10" s="41"/>
      <c r="N10" s="49" t="s">
        <v>118</v>
      </c>
      <c r="O10" s="50" t="s">
        <v>52</v>
      </c>
      <c r="P10" s="51">
        <f t="shared" si="0"/>
        <v>4</v>
      </c>
      <c r="Q10" s="51">
        <f t="shared" si="1"/>
        <v>2</v>
      </c>
      <c r="R10" s="43" t="s">
        <v>109</v>
      </c>
    </row>
    <row r="11" spans="1:18" ht="45" customHeight="1" thickBot="1" x14ac:dyDescent="0.35">
      <c r="B11" s="76" t="s">
        <v>41</v>
      </c>
      <c r="C11" s="81"/>
      <c r="D11" s="82"/>
      <c r="F11" s="52"/>
      <c r="H11" s="39"/>
      <c r="J11" s="41"/>
      <c r="O11" s="43" t="s">
        <v>119</v>
      </c>
      <c r="P11" s="51">
        <f t="shared" si="0"/>
        <v>2</v>
      </c>
      <c r="Q11" s="51">
        <f t="shared" si="1"/>
        <v>2</v>
      </c>
      <c r="R11" s="43" t="s">
        <v>110</v>
      </c>
    </row>
    <row r="12" spans="1:18" x14ac:dyDescent="0.3">
      <c r="C12" s="53">
        <v>1</v>
      </c>
      <c r="D12" s="54" t="s">
        <v>81</v>
      </c>
      <c r="F12" s="52"/>
      <c r="H12" s="39"/>
      <c r="J12" s="41"/>
      <c r="K12" s="41"/>
      <c r="O12" s="43" t="s">
        <v>120</v>
      </c>
      <c r="P12" s="51">
        <f t="shared" si="0"/>
        <v>4</v>
      </c>
      <c r="Q12" s="51">
        <f t="shared" si="1"/>
        <v>2</v>
      </c>
      <c r="R12" s="43" t="s">
        <v>111</v>
      </c>
    </row>
    <row r="13" spans="1:18" ht="16.2" thickBot="1" x14ac:dyDescent="0.35">
      <c r="C13" s="55">
        <v>2</v>
      </c>
      <c r="D13" s="56" t="s">
        <v>63</v>
      </c>
      <c r="F13" s="70" t="s">
        <v>1</v>
      </c>
      <c r="H13" s="39"/>
      <c r="J13" s="41"/>
      <c r="K13" s="41"/>
      <c r="O13" s="43" t="s">
        <v>54</v>
      </c>
      <c r="P13" s="51">
        <f t="shared" si="0"/>
        <v>4</v>
      </c>
      <c r="Q13" s="51">
        <f t="shared" si="1"/>
        <v>3</v>
      </c>
      <c r="R13" s="43" t="s">
        <v>113</v>
      </c>
    </row>
    <row r="14" spans="1:18" x14ac:dyDescent="0.3">
      <c r="C14" s="55">
        <v>3</v>
      </c>
      <c r="D14" s="56" t="s">
        <v>82</v>
      </c>
      <c r="F14" s="58">
        <v>1</v>
      </c>
      <c r="G14" s="73" t="s">
        <v>94</v>
      </c>
      <c r="H14" s="39"/>
      <c r="I14" s="72">
        <v>1</v>
      </c>
      <c r="J14" s="41"/>
      <c r="K14" s="59" t="str">
        <f>IF(I14=1,$K$3,IF(I14=2,$K$4,IF(I14=3,$K$5)))</f>
        <v>Cela ne me pose aucun problème</v>
      </c>
      <c r="O14" s="43" t="s">
        <v>9</v>
      </c>
      <c r="P14" s="51">
        <f t="shared" si="0"/>
        <v>4</v>
      </c>
      <c r="Q14" s="51">
        <f t="shared" si="1"/>
        <v>2</v>
      </c>
      <c r="R14" s="43" t="s">
        <v>114</v>
      </c>
    </row>
    <row r="15" spans="1:18" x14ac:dyDescent="0.3">
      <c r="C15" s="55">
        <v>4</v>
      </c>
      <c r="D15" s="56" t="s">
        <v>83</v>
      </c>
      <c r="F15" s="52"/>
      <c r="H15" s="39"/>
      <c r="J15" s="41"/>
      <c r="K15" s="41"/>
      <c r="O15" s="43" t="s">
        <v>121</v>
      </c>
      <c r="P15" s="51">
        <f t="shared" si="0"/>
        <v>4</v>
      </c>
      <c r="Q15" s="51">
        <f t="shared" si="1"/>
        <v>2</v>
      </c>
      <c r="R15" s="43" t="s">
        <v>115</v>
      </c>
    </row>
    <row r="16" spans="1:18" ht="13.5" customHeight="1" x14ac:dyDescent="0.3">
      <c r="C16" s="60" t="s">
        <v>25</v>
      </c>
      <c r="D16" s="61"/>
      <c r="F16" s="52"/>
      <c r="H16" s="39"/>
      <c r="J16" s="41"/>
      <c r="K16" s="41"/>
      <c r="O16" s="43" t="s">
        <v>122</v>
      </c>
      <c r="P16" s="51">
        <f t="shared" si="0"/>
        <v>3</v>
      </c>
      <c r="Q16" s="51">
        <f t="shared" si="1"/>
        <v>3</v>
      </c>
      <c r="R16" s="43" t="s">
        <v>116</v>
      </c>
    </row>
    <row r="17" spans="2:18" ht="30.75" customHeight="1" x14ac:dyDescent="0.3">
      <c r="C17" s="79"/>
      <c r="D17" s="80"/>
      <c r="F17" s="52"/>
      <c r="H17" s="39"/>
      <c r="J17" s="41"/>
      <c r="K17" s="41"/>
      <c r="N17" s="49" t="s">
        <v>123</v>
      </c>
      <c r="O17" s="50" t="s">
        <v>0</v>
      </c>
      <c r="P17" s="51">
        <f t="shared" si="0"/>
        <v>1</v>
      </c>
      <c r="Q17" s="51">
        <f t="shared" si="1"/>
        <v>1</v>
      </c>
      <c r="R17" s="43" t="s">
        <v>93</v>
      </c>
    </row>
    <row r="18" spans="2:18" ht="16.2" thickBot="1" x14ac:dyDescent="0.35">
      <c r="O18" s="43" t="s">
        <v>1</v>
      </c>
      <c r="P18" s="51">
        <f t="shared" si="0"/>
        <v>1</v>
      </c>
      <c r="Q18" s="51">
        <f t="shared" si="1"/>
        <v>1</v>
      </c>
      <c r="R18" s="43" t="s">
        <v>94</v>
      </c>
    </row>
    <row r="19" spans="2:18" ht="45" customHeight="1" thickBot="1" x14ac:dyDescent="0.35">
      <c r="B19" s="76" t="s">
        <v>77</v>
      </c>
      <c r="C19" s="81"/>
      <c r="D19" s="82"/>
      <c r="F19" s="52"/>
      <c r="H19" s="39"/>
      <c r="J19" s="41"/>
      <c r="O19" s="43" t="s">
        <v>2</v>
      </c>
      <c r="P19" s="51">
        <f t="shared" si="0"/>
        <v>3</v>
      </c>
      <c r="Q19" s="51">
        <f t="shared" si="1"/>
        <v>1</v>
      </c>
      <c r="R19" s="43" t="s">
        <v>95</v>
      </c>
    </row>
    <row r="20" spans="2:18" x14ac:dyDescent="0.3">
      <c r="C20" s="53">
        <v>1</v>
      </c>
      <c r="D20" s="54" t="s">
        <v>64</v>
      </c>
      <c r="F20" s="52"/>
      <c r="H20" s="39"/>
      <c r="J20" s="41"/>
      <c r="K20" s="41"/>
      <c r="O20" s="43" t="s">
        <v>6</v>
      </c>
      <c r="P20" s="51">
        <f t="shared" si="0"/>
        <v>2</v>
      </c>
      <c r="Q20" s="51">
        <f t="shared" si="1"/>
        <v>2</v>
      </c>
      <c r="R20" s="43" t="s">
        <v>96</v>
      </c>
    </row>
    <row r="21" spans="2:18" ht="16.2" thickBot="1" x14ac:dyDescent="0.35">
      <c r="C21" s="55">
        <v>2</v>
      </c>
      <c r="D21" s="56" t="s">
        <v>65</v>
      </c>
      <c r="F21" s="70" t="s">
        <v>2</v>
      </c>
      <c r="H21" s="39"/>
      <c r="J21" s="41"/>
      <c r="K21" s="41"/>
      <c r="O21" s="43" t="s">
        <v>124</v>
      </c>
      <c r="P21" s="51">
        <f t="shared" si="0"/>
        <v>2</v>
      </c>
      <c r="Q21" s="51">
        <f t="shared" si="1"/>
        <v>1</v>
      </c>
      <c r="R21" s="43" t="s">
        <v>103</v>
      </c>
    </row>
    <row r="22" spans="2:18" x14ac:dyDescent="0.3">
      <c r="C22" s="55">
        <v>3</v>
      </c>
      <c r="D22" s="56" t="s">
        <v>66</v>
      </c>
      <c r="F22" s="58">
        <v>3</v>
      </c>
      <c r="G22" s="71" t="s">
        <v>95</v>
      </c>
      <c r="H22" s="39"/>
      <c r="I22" s="72">
        <v>1</v>
      </c>
      <c r="J22" s="41"/>
      <c r="K22" s="59" t="str">
        <f>IF(I22=1,$K$3,IF(I22=2,$K$4,IF(I22=3,$K$5)))</f>
        <v>Cela ne me pose aucun problème</v>
      </c>
      <c r="O22" s="43" t="s">
        <v>3</v>
      </c>
      <c r="P22" s="51">
        <f t="shared" si="0"/>
        <v>2</v>
      </c>
      <c r="Q22" s="51">
        <f t="shared" si="1"/>
        <v>3</v>
      </c>
      <c r="R22" s="43" t="s">
        <v>104</v>
      </c>
    </row>
    <row r="23" spans="2:18" x14ac:dyDescent="0.3">
      <c r="C23" s="55">
        <v>4</v>
      </c>
      <c r="D23" s="56" t="s">
        <v>67</v>
      </c>
      <c r="F23" s="52"/>
      <c r="H23" s="39"/>
      <c r="J23" s="41"/>
      <c r="K23" s="41"/>
      <c r="O23" s="43" t="s">
        <v>8</v>
      </c>
      <c r="P23" s="51">
        <f t="shared" si="0"/>
        <v>3</v>
      </c>
      <c r="Q23" s="51">
        <f t="shared" si="1"/>
        <v>3</v>
      </c>
      <c r="R23" s="43" t="s">
        <v>105</v>
      </c>
    </row>
    <row r="24" spans="2:18" ht="13.5" customHeight="1" x14ac:dyDescent="0.3">
      <c r="C24" s="60" t="s">
        <v>25</v>
      </c>
      <c r="D24" s="61"/>
      <c r="F24" s="52"/>
      <c r="H24" s="39"/>
      <c r="J24" s="41"/>
      <c r="K24" s="41"/>
      <c r="O24" s="43" t="s">
        <v>4</v>
      </c>
      <c r="P24" s="51">
        <f t="shared" si="0"/>
        <v>2</v>
      </c>
      <c r="Q24" s="51">
        <f t="shared" si="1"/>
        <v>3</v>
      </c>
      <c r="R24" s="43" t="s">
        <v>107</v>
      </c>
    </row>
    <row r="25" spans="2:18" ht="30.75" customHeight="1" x14ac:dyDescent="0.3">
      <c r="C25" s="79"/>
      <c r="D25" s="80"/>
      <c r="F25" s="52"/>
      <c r="H25" s="39"/>
      <c r="J25" s="41"/>
      <c r="K25" s="41"/>
      <c r="O25" s="43" t="s">
        <v>125</v>
      </c>
      <c r="P25" s="51">
        <f t="shared" si="0"/>
        <v>4</v>
      </c>
      <c r="Q25" s="51">
        <f t="shared" si="1"/>
        <v>3</v>
      </c>
      <c r="R25" s="43" t="s">
        <v>112</v>
      </c>
    </row>
    <row r="26" spans="2:18" ht="16.2" thickBot="1" x14ac:dyDescent="0.35">
      <c r="F26" s="52"/>
      <c r="H26" s="39"/>
      <c r="J26" s="41"/>
      <c r="K26" s="41"/>
      <c r="O26" s="43"/>
      <c r="P26" s="44"/>
      <c r="Q26" s="42"/>
      <c r="R26" s="43"/>
    </row>
    <row r="27" spans="2:18" ht="45" customHeight="1" thickBot="1" x14ac:dyDescent="0.35">
      <c r="B27" s="76" t="s">
        <v>78</v>
      </c>
      <c r="C27" s="81"/>
      <c r="D27" s="82"/>
      <c r="F27" s="52"/>
      <c r="H27" s="39"/>
      <c r="J27" s="41"/>
      <c r="O27" s="43"/>
      <c r="P27" s="44"/>
      <c r="Q27" s="42"/>
      <c r="R27" s="43"/>
    </row>
    <row r="28" spans="2:18" x14ac:dyDescent="0.3">
      <c r="C28" s="53">
        <v>1</v>
      </c>
      <c r="D28" s="54" t="s">
        <v>79</v>
      </c>
      <c r="F28" s="52"/>
      <c r="H28" s="39"/>
      <c r="J28" s="41"/>
      <c r="K28" s="41"/>
      <c r="O28" s="43"/>
      <c r="P28" s="44"/>
      <c r="Q28" s="42"/>
      <c r="R28" s="43"/>
    </row>
    <row r="29" spans="2:18" ht="16.2" thickBot="1" x14ac:dyDescent="0.35">
      <c r="C29" s="55">
        <v>2</v>
      </c>
      <c r="D29" s="56" t="s">
        <v>38</v>
      </c>
      <c r="F29" s="57" t="s">
        <v>6</v>
      </c>
      <c r="H29" s="39"/>
      <c r="J29" s="41"/>
      <c r="K29" s="41"/>
      <c r="O29" s="43"/>
      <c r="P29" s="44"/>
      <c r="Q29" s="42"/>
      <c r="R29" s="43"/>
    </row>
    <row r="30" spans="2:18" x14ac:dyDescent="0.3">
      <c r="C30" s="55">
        <v>3</v>
      </c>
      <c r="D30" s="56" t="s">
        <v>39</v>
      </c>
      <c r="F30" s="58">
        <v>2</v>
      </c>
      <c r="G30" s="71" t="s">
        <v>96</v>
      </c>
      <c r="H30" s="39"/>
      <c r="I30" s="72">
        <v>2</v>
      </c>
      <c r="J30" s="41"/>
      <c r="K30" s="59" t="str">
        <f>IF(I30=1,$K$3,IF(I30=2,$K$4,IF(I30=3,$K$5)))</f>
        <v>Il arrive que cela me pose problème</v>
      </c>
      <c r="O30" s="43"/>
      <c r="P30" s="44"/>
      <c r="Q30" s="42"/>
      <c r="R30" s="43"/>
    </row>
    <row r="31" spans="2:18" x14ac:dyDescent="0.3">
      <c r="C31" s="55">
        <v>4</v>
      </c>
      <c r="D31" s="56" t="s">
        <v>80</v>
      </c>
      <c r="F31" s="52"/>
      <c r="H31" s="39"/>
      <c r="J31" s="41"/>
      <c r="K31" s="41"/>
      <c r="O31" s="43"/>
      <c r="P31" s="44"/>
      <c r="Q31" s="42"/>
      <c r="R31" s="43"/>
    </row>
    <row r="32" spans="2:18" ht="13.5" customHeight="1" x14ac:dyDescent="0.3">
      <c r="C32" s="60" t="s">
        <v>25</v>
      </c>
      <c r="D32" s="61"/>
      <c r="F32" s="52"/>
      <c r="H32" s="39"/>
      <c r="J32" s="41"/>
      <c r="K32" s="41"/>
      <c r="O32" s="43"/>
      <c r="P32" s="51"/>
      <c r="Q32" s="51"/>
      <c r="R32" s="43"/>
    </row>
    <row r="33" spans="2:18" ht="30.75" customHeight="1" x14ac:dyDescent="0.3">
      <c r="C33" s="79"/>
      <c r="D33" s="80"/>
      <c r="F33" s="52"/>
      <c r="H33" s="39"/>
      <c r="J33" s="41"/>
      <c r="K33" s="41"/>
      <c r="O33" s="43"/>
      <c r="P33" s="51"/>
      <c r="Q33" s="51"/>
      <c r="R33" s="43"/>
    </row>
    <row r="34" spans="2:18" ht="16.2" thickBot="1" x14ac:dyDescent="0.35">
      <c r="F34" s="52"/>
      <c r="H34" s="39"/>
      <c r="J34" s="41"/>
      <c r="K34" s="41"/>
      <c r="O34" s="43"/>
      <c r="P34" s="44"/>
      <c r="Q34" s="42"/>
      <c r="R34" s="43"/>
    </row>
    <row r="35" spans="2:18" ht="45" customHeight="1" thickBot="1" x14ac:dyDescent="0.35">
      <c r="B35" s="76" t="s">
        <v>86</v>
      </c>
      <c r="C35" s="77"/>
      <c r="D35" s="78"/>
      <c r="F35" s="52"/>
      <c r="H35" s="39"/>
      <c r="J35" s="41"/>
      <c r="O35" s="43"/>
      <c r="P35" s="44"/>
      <c r="Q35" s="42"/>
      <c r="R35" s="43"/>
    </row>
    <row r="36" spans="2:18" x14ac:dyDescent="0.3">
      <c r="C36" s="53">
        <v>1</v>
      </c>
      <c r="D36" s="54" t="s">
        <v>21</v>
      </c>
      <c r="F36" s="52"/>
      <c r="H36" s="39"/>
      <c r="J36" s="41"/>
      <c r="P36" s="44"/>
      <c r="Q36" s="42"/>
      <c r="R36" s="43"/>
    </row>
    <row r="37" spans="2:18" ht="16.2" thickBot="1" x14ac:dyDescent="0.35">
      <c r="C37" s="55">
        <v>2</v>
      </c>
      <c r="D37" s="56" t="s">
        <v>22</v>
      </c>
      <c r="F37" s="57" t="s">
        <v>11</v>
      </c>
      <c r="H37" s="39"/>
      <c r="J37" s="41"/>
    </row>
    <row r="38" spans="2:18" x14ac:dyDescent="0.3">
      <c r="C38" s="55">
        <v>3</v>
      </c>
      <c r="D38" s="56" t="s">
        <v>23</v>
      </c>
      <c r="F38" s="58">
        <v>1</v>
      </c>
      <c r="G38" s="71" t="s">
        <v>97</v>
      </c>
      <c r="H38" s="39"/>
      <c r="I38" s="72">
        <v>1</v>
      </c>
      <c r="J38" s="41"/>
      <c r="K38" s="59" t="str">
        <f>IF(I38=1,$K$3,IF(I38=2,$K$4,IF(I38=3,$K$5)))</f>
        <v>Cela ne me pose aucun problème</v>
      </c>
    </row>
    <row r="39" spans="2:18" x14ac:dyDescent="0.3">
      <c r="C39" s="55">
        <v>4</v>
      </c>
      <c r="D39" s="56" t="s">
        <v>24</v>
      </c>
      <c r="F39" s="52"/>
      <c r="H39" s="39"/>
      <c r="J39" s="41"/>
      <c r="K39" s="41"/>
    </row>
    <row r="40" spans="2:18" ht="13.5" customHeight="1" x14ac:dyDescent="0.3">
      <c r="C40" s="60" t="s">
        <v>25</v>
      </c>
      <c r="D40" s="61"/>
      <c r="F40" s="52"/>
      <c r="H40" s="39"/>
      <c r="J40" s="41"/>
      <c r="K40" s="41"/>
    </row>
    <row r="41" spans="2:18" ht="30.75" customHeight="1" x14ac:dyDescent="0.3">
      <c r="C41" s="79"/>
      <c r="D41" s="80"/>
      <c r="F41" s="52"/>
      <c r="H41" s="39"/>
      <c r="J41" s="41"/>
      <c r="K41" s="41"/>
    </row>
    <row r="42" spans="2:18" ht="16.2" thickBot="1" x14ac:dyDescent="0.35">
      <c r="F42" s="52"/>
      <c r="H42" s="39"/>
      <c r="J42" s="41"/>
      <c r="K42" s="41"/>
      <c r="O42" s="51"/>
      <c r="P42" s="51"/>
      <c r="Q42" s="51"/>
      <c r="R42" s="43"/>
    </row>
    <row r="43" spans="2:18" ht="45" customHeight="1" thickBot="1" x14ac:dyDescent="0.35">
      <c r="B43" s="76" t="s">
        <v>68</v>
      </c>
      <c r="C43" s="81"/>
      <c r="D43" s="82"/>
      <c r="F43" s="52"/>
      <c r="H43" s="39"/>
      <c r="J43" s="41"/>
      <c r="O43" s="43"/>
      <c r="P43" s="44"/>
      <c r="Q43" s="42"/>
      <c r="R43" s="43"/>
    </row>
    <row r="44" spans="2:18" x14ac:dyDescent="0.3">
      <c r="C44" s="53">
        <v>1</v>
      </c>
      <c r="D44" s="54" t="s">
        <v>21</v>
      </c>
      <c r="F44" s="52"/>
      <c r="H44" s="39"/>
      <c r="J44" s="41"/>
      <c r="K44" s="41"/>
      <c r="O44" s="43"/>
      <c r="P44" s="44"/>
      <c r="Q44" s="42"/>
      <c r="R44" s="43"/>
    </row>
    <row r="45" spans="2:18" ht="16.2" thickBot="1" x14ac:dyDescent="0.35">
      <c r="C45" s="55">
        <v>2</v>
      </c>
      <c r="D45" s="56" t="s">
        <v>22</v>
      </c>
      <c r="F45" s="70" t="s">
        <v>14</v>
      </c>
      <c r="H45" s="39"/>
      <c r="J45" s="41"/>
      <c r="K45" s="41"/>
      <c r="O45" s="43"/>
      <c r="P45" s="44"/>
      <c r="Q45" s="42"/>
      <c r="R45" s="43"/>
    </row>
    <row r="46" spans="2:18" x14ac:dyDescent="0.3">
      <c r="C46" s="55">
        <v>3</v>
      </c>
      <c r="D46" s="56" t="s">
        <v>23</v>
      </c>
      <c r="F46" s="58">
        <v>2</v>
      </c>
      <c r="G46" s="71" t="s">
        <v>98</v>
      </c>
      <c r="H46" s="39"/>
      <c r="I46" s="72">
        <v>2</v>
      </c>
      <c r="J46" s="41"/>
      <c r="K46" s="59" t="str">
        <f>IF(I46=1,$K$3,IF(I46=2,$K$4,IF(I46=3,$K$5)))</f>
        <v>Il arrive que cela me pose problème</v>
      </c>
      <c r="O46" s="43"/>
      <c r="P46" s="44"/>
      <c r="Q46" s="42"/>
      <c r="R46" s="43"/>
    </row>
    <row r="47" spans="2:18" x14ac:dyDescent="0.3">
      <c r="C47" s="55">
        <v>4</v>
      </c>
      <c r="D47" s="56" t="s">
        <v>24</v>
      </c>
      <c r="F47" s="52"/>
      <c r="H47" s="39"/>
      <c r="J47" s="41"/>
      <c r="K47" s="41"/>
      <c r="O47" s="43"/>
      <c r="P47" s="44"/>
      <c r="Q47" s="42"/>
      <c r="R47" s="43"/>
    </row>
    <row r="48" spans="2:18" ht="13.5" customHeight="1" x14ac:dyDescent="0.3">
      <c r="C48" s="60" t="s">
        <v>25</v>
      </c>
      <c r="D48" s="61"/>
      <c r="F48" s="52"/>
      <c r="H48" s="39"/>
      <c r="J48" s="41"/>
      <c r="K48" s="41"/>
      <c r="O48" s="43"/>
      <c r="P48" s="51"/>
      <c r="Q48" s="51"/>
      <c r="R48" s="43"/>
    </row>
    <row r="49" spans="2:18" ht="30.75" customHeight="1" x14ac:dyDescent="0.3">
      <c r="C49" s="79"/>
      <c r="D49" s="80"/>
      <c r="F49" s="52"/>
      <c r="H49" s="39"/>
      <c r="J49" s="41"/>
      <c r="K49" s="41"/>
      <c r="O49" s="43"/>
      <c r="P49" s="51"/>
      <c r="Q49" s="51"/>
      <c r="R49" s="43"/>
    </row>
    <row r="50" spans="2:18" ht="16.2" thickBot="1" x14ac:dyDescent="0.35">
      <c r="F50" s="52"/>
      <c r="H50" s="39"/>
      <c r="J50" s="41"/>
      <c r="K50" s="41"/>
      <c r="O50" s="43"/>
      <c r="P50" s="44"/>
      <c r="Q50" s="42"/>
      <c r="R50" s="43"/>
    </row>
    <row r="51" spans="2:18" ht="45" customHeight="1" thickBot="1" x14ac:dyDescent="0.35">
      <c r="B51" s="76" t="s">
        <v>87</v>
      </c>
      <c r="C51" s="81"/>
      <c r="D51" s="82"/>
      <c r="F51" s="52"/>
      <c r="H51" s="39"/>
      <c r="J51" s="41"/>
      <c r="O51" s="51"/>
      <c r="P51" s="51"/>
      <c r="Q51" s="51"/>
      <c r="R51" s="43"/>
    </row>
    <row r="52" spans="2:18" x14ac:dyDescent="0.3">
      <c r="C52" s="53">
        <v>1</v>
      </c>
      <c r="D52" s="54" t="s">
        <v>21</v>
      </c>
      <c r="F52" s="52"/>
      <c r="H52" s="39"/>
      <c r="J52" s="41"/>
      <c r="K52" s="41"/>
      <c r="O52" s="51"/>
      <c r="P52" s="51"/>
      <c r="Q52" s="51"/>
      <c r="R52" s="43"/>
    </row>
    <row r="53" spans="2:18" ht="16.2" thickBot="1" x14ac:dyDescent="0.35">
      <c r="C53" s="55">
        <v>2</v>
      </c>
      <c r="D53" s="56" t="s">
        <v>22</v>
      </c>
      <c r="F53" s="70" t="s">
        <v>49</v>
      </c>
      <c r="H53" s="39"/>
      <c r="J53" s="41"/>
      <c r="K53" s="41"/>
      <c r="N53" s="49"/>
      <c r="O53" s="51"/>
      <c r="P53" s="51"/>
      <c r="Q53" s="51"/>
      <c r="R53" s="43"/>
    </row>
    <row r="54" spans="2:18" x14ac:dyDescent="0.3">
      <c r="C54" s="55">
        <v>3</v>
      </c>
      <c r="D54" s="56" t="s">
        <v>23</v>
      </c>
      <c r="F54" s="58">
        <v>3</v>
      </c>
      <c r="G54" s="71" t="s">
        <v>99</v>
      </c>
      <c r="H54" s="39"/>
      <c r="I54" s="72">
        <v>1</v>
      </c>
      <c r="J54" s="41"/>
      <c r="K54" s="59" t="str">
        <f>IF(I54=1,$K$3,IF(I54=2,$K$4,IF(I54=3,$K$5)))</f>
        <v>Cela ne me pose aucun problème</v>
      </c>
      <c r="O54" s="51"/>
      <c r="P54" s="51"/>
      <c r="Q54" s="51"/>
      <c r="R54" s="43"/>
    </row>
    <row r="55" spans="2:18" x14ac:dyDescent="0.3">
      <c r="C55" s="55">
        <v>4</v>
      </c>
      <c r="D55" s="56" t="s">
        <v>24</v>
      </c>
      <c r="F55" s="52"/>
      <c r="H55" s="39"/>
      <c r="J55" s="41"/>
      <c r="K55" s="41"/>
      <c r="O55" s="51"/>
      <c r="P55" s="51"/>
      <c r="Q55" s="51"/>
      <c r="R55" s="43"/>
    </row>
    <row r="56" spans="2:18" ht="13.5" customHeight="1" x14ac:dyDescent="0.3">
      <c r="C56" s="60" t="s">
        <v>25</v>
      </c>
      <c r="D56" s="61"/>
      <c r="F56" s="52"/>
      <c r="H56" s="39"/>
      <c r="J56" s="41"/>
      <c r="K56" s="41"/>
      <c r="O56" s="51"/>
      <c r="P56" s="51"/>
      <c r="Q56" s="51"/>
      <c r="R56" s="43"/>
    </row>
    <row r="57" spans="2:18" ht="30.75" customHeight="1" x14ac:dyDescent="0.3">
      <c r="C57" s="79"/>
      <c r="D57" s="80"/>
      <c r="F57" s="52"/>
      <c r="H57" s="39"/>
      <c r="J57" s="41"/>
      <c r="K57" s="41"/>
      <c r="O57" s="51"/>
      <c r="P57" s="51"/>
      <c r="Q57" s="51"/>
      <c r="R57" s="43"/>
    </row>
    <row r="58" spans="2:18" ht="16.2" thickBot="1" x14ac:dyDescent="0.35"/>
    <row r="59" spans="2:18" ht="45" customHeight="1" thickBot="1" x14ac:dyDescent="0.35">
      <c r="B59" s="76" t="s">
        <v>70</v>
      </c>
      <c r="C59" s="81"/>
      <c r="D59" s="82"/>
      <c r="F59" s="52"/>
      <c r="H59" s="39"/>
      <c r="J59" s="41"/>
      <c r="O59" s="43"/>
      <c r="P59" s="44"/>
      <c r="Q59" s="42"/>
      <c r="R59" s="43"/>
    </row>
    <row r="60" spans="2:18" x14ac:dyDescent="0.3">
      <c r="C60" s="53">
        <v>1</v>
      </c>
      <c r="D60" s="54" t="s">
        <v>21</v>
      </c>
      <c r="F60" s="52"/>
      <c r="H60" s="39"/>
      <c r="J60" s="41"/>
      <c r="K60" s="41"/>
      <c r="O60" s="43"/>
      <c r="P60" s="44"/>
      <c r="Q60" s="42"/>
      <c r="R60" s="43"/>
    </row>
    <row r="61" spans="2:18" ht="16.2" thickBot="1" x14ac:dyDescent="0.35">
      <c r="C61" s="55">
        <v>2</v>
      </c>
      <c r="D61" s="56" t="s">
        <v>22</v>
      </c>
      <c r="F61" s="70" t="s">
        <v>15</v>
      </c>
      <c r="H61" s="39"/>
      <c r="J61" s="41"/>
      <c r="K61" s="41"/>
      <c r="O61" s="43"/>
      <c r="P61" s="44"/>
      <c r="Q61" s="42"/>
      <c r="R61" s="43"/>
    </row>
    <row r="62" spans="2:18" x14ac:dyDescent="0.3">
      <c r="C62" s="55">
        <v>3</v>
      </c>
      <c r="D62" s="56" t="s">
        <v>23</v>
      </c>
      <c r="F62" s="58">
        <v>3</v>
      </c>
      <c r="G62" s="71" t="s">
        <v>100</v>
      </c>
      <c r="H62" s="39"/>
      <c r="I62" s="72">
        <v>1</v>
      </c>
      <c r="J62" s="41"/>
      <c r="K62" s="59" t="str">
        <f>IF(I62=1,$K$3,IF(I62=2,$K$4,IF(I62=3,$K$5)))</f>
        <v>Cela ne me pose aucun problème</v>
      </c>
      <c r="O62" s="43"/>
      <c r="P62" s="44"/>
      <c r="Q62" s="42"/>
      <c r="R62" s="43"/>
    </row>
    <row r="63" spans="2:18" x14ac:dyDescent="0.3">
      <c r="C63" s="55">
        <v>4</v>
      </c>
      <c r="D63" s="56" t="s">
        <v>24</v>
      </c>
      <c r="F63" s="52"/>
      <c r="H63" s="39"/>
      <c r="J63" s="41"/>
      <c r="K63" s="41"/>
      <c r="O63" s="43"/>
      <c r="P63" s="44"/>
      <c r="Q63" s="42"/>
      <c r="R63" s="43"/>
    </row>
    <row r="64" spans="2:18" ht="13.5" customHeight="1" x14ac:dyDescent="0.3">
      <c r="C64" s="60" t="s">
        <v>25</v>
      </c>
      <c r="D64" s="61"/>
      <c r="F64" s="52"/>
      <c r="H64" s="39"/>
      <c r="J64" s="41"/>
      <c r="K64" s="41"/>
      <c r="O64" s="43"/>
      <c r="P64" s="51"/>
      <c r="Q64" s="51"/>
      <c r="R64" s="43"/>
    </row>
    <row r="65" spans="2:18" ht="30.75" customHeight="1" x14ac:dyDescent="0.3">
      <c r="C65" s="79"/>
      <c r="D65" s="80"/>
      <c r="F65" s="52"/>
      <c r="H65" s="39"/>
      <c r="J65" s="41"/>
      <c r="K65" s="41"/>
      <c r="O65" s="43"/>
      <c r="P65" s="51"/>
      <c r="Q65" s="51"/>
      <c r="R65" s="43"/>
    </row>
    <row r="66" spans="2:18" ht="51" customHeight="1" thickBot="1" x14ac:dyDescent="0.35">
      <c r="B66" s="38" t="s">
        <v>91</v>
      </c>
      <c r="C66" s="38"/>
      <c r="E66" s="46"/>
      <c r="F66" s="52"/>
      <c r="H66" s="39"/>
      <c r="J66" s="41"/>
      <c r="K66" s="41"/>
      <c r="O66" s="43"/>
      <c r="P66" s="44"/>
      <c r="Q66" s="42"/>
      <c r="R66" s="43"/>
    </row>
    <row r="67" spans="2:18" ht="45" customHeight="1" thickBot="1" x14ac:dyDescent="0.35">
      <c r="B67" s="76" t="s">
        <v>88</v>
      </c>
      <c r="C67" s="81"/>
      <c r="D67" s="82"/>
      <c r="F67" s="52"/>
      <c r="H67" s="39"/>
      <c r="J67" s="41"/>
      <c r="O67" s="51"/>
      <c r="P67" s="51"/>
      <c r="Q67" s="51"/>
      <c r="R67" s="43"/>
    </row>
    <row r="68" spans="2:18" x14ac:dyDescent="0.3">
      <c r="C68" s="53">
        <v>1</v>
      </c>
      <c r="D68" s="54" t="s">
        <v>21</v>
      </c>
      <c r="F68" s="52"/>
      <c r="H68" s="39"/>
      <c r="J68" s="41"/>
      <c r="K68" s="41"/>
      <c r="O68" s="51"/>
      <c r="P68" s="51"/>
      <c r="Q68" s="51"/>
      <c r="R68" s="43"/>
    </row>
    <row r="69" spans="2:18" ht="16.2" thickBot="1" x14ac:dyDescent="0.35">
      <c r="C69" s="55">
        <v>2</v>
      </c>
      <c r="D69" s="56" t="s">
        <v>22</v>
      </c>
      <c r="F69" s="70" t="s">
        <v>12</v>
      </c>
      <c r="H69" s="39"/>
      <c r="J69" s="41"/>
      <c r="K69" s="41"/>
      <c r="O69" s="51"/>
      <c r="P69" s="51"/>
      <c r="Q69" s="51"/>
      <c r="R69" s="43"/>
    </row>
    <row r="70" spans="2:18" x14ac:dyDescent="0.3">
      <c r="C70" s="55">
        <v>3</v>
      </c>
      <c r="D70" s="56" t="s">
        <v>23</v>
      </c>
      <c r="F70" s="58">
        <v>2</v>
      </c>
      <c r="G70" s="71" t="s">
        <v>101</v>
      </c>
      <c r="H70" s="39"/>
      <c r="I70" s="72">
        <v>2</v>
      </c>
      <c r="J70" s="41"/>
      <c r="K70" s="59" t="str">
        <f>IF(I70=1,$K$3,IF(I70=2,$K$4,IF(I70=3,$K$5)))</f>
        <v>Il arrive que cela me pose problème</v>
      </c>
      <c r="O70" s="51"/>
      <c r="P70" s="51"/>
      <c r="Q70" s="51"/>
      <c r="R70" s="43"/>
    </row>
    <row r="71" spans="2:18" x14ac:dyDescent="0.3">
      <c r="C71" s="55">
        <v>4</v>
      </c>
      <c r="D71" s="56" t="s">
        <v>24</v>
      </c>
      <c r="F71" s="52"/>
      <c r="H71" s="39"/>
      <c r="J71" s="41"/>
      <c r="K71" s="41"/>
      <c r="O71" s="51"/>
      <c r="P71" s="51"/>
      <c r="Q71" s="51"/>
      <c r="R71" s="43"/>
    </row>
    <row r="72" spans="2:18" ht="13.5" customHeight="1" x14ac:dyDescent="0.3">
      <c r="C72" s="60" t="s">
        <v>25</v>
      </c>
      <c r="D72" s="61"/>
      <c r="F72" s="52"/>
      <c r="H72" s="39"/>
      <c r="J72" s="41"/>
      <c r="K72" s="41"/>
      <c r="O72" s="51"/>
      <c r="P72" s="51"/>
      <c r="Q72" s="51"/>
      <c r="R72" s="43"/>
    </row>
    <row r="73" spans="2:18" ht="30.75" customHeight="1" x14ac:dyDescent="0.3">
      <c r="C73" s="79"/>
      <c r="D73" s="80"/>
      <c r="F73" s="52"/>
      <c r="H73" s="39"/>
      <c r="J73" s="41"/>
      <c r="K73" s="41"/>
      <c r="O73" s="51"/>
      <c r="P73" s="51"/>
      <c r="Q73" s="51"/>
      <c r="R73" s="43"/>
    </row>
    <row r="74" spans="2:18" ht="16.2" thickBot="1" x14ac:dyDescent="0.35">
      <c r="F74" s="52"/>
      <c r="H74" s="39"/>
      <c r="J74" s="41"/>
      <c r="K74" s="41"/>
      <c r="O74" s="51"/>
      <c r="P74" s="51"/>
      <c r="Q74" s="51"/>
      <c r="R74" s="43"/>
    </row>
    <row r="75" spans="2:18" ht="45" customHeight="1" thickBot="1" x14ac:dyDescent="0.35">
      <c r="B75" s="76" t="s">
        <v>89</v>
      </c>
      <c r="C75" s="81"/>
      <c r="D75" s="82"/>
      <c r="F75" s="52"/>
      <c r="H75" s="39"/>
      <c r="J75" s="41"/>
      <c r="O75" s="51"/>
      <c r="P75" s="51"/>
      <c r="Q75" s="51"/>
      <c r="R75" s="43"/>
    </row>
    <row r="76" spans="2:18" x14ac:dyDescent="0.3">
      <c r="C76" s="53">
        <v>1</v>
      </c>
      <c r="D76" s="54" t="s">
        <v>21</v>
      </c>
      <c r="F76" s="52"/>
      <c r="H76" s="39"/>
      <c r="J76" s="41"/>
      <c r="K76" s="41"/>
      <c r="O76" s="51"/>
      <c r="P76" s="51"/>
      <c r="Q76" s="51"/>
      <c r="R76" s="43"/>
    </row>
    <row r="77" spans="2:18" ht="16.2" thickBot="1" x14ac:dyDescent="0.35">
      <c r="C77" s="55">
        <v>2</v>
      </c>
      <c r="D77" s="56" t="s">
        <v>22</v>
      </c>
      <c r="F77" s="70" t="s">
        <v>13</v>
      </c>
      <c r="H77" s="39"/>
      <c r="J77" s="41"/>
      <c r="K77" s="41"/>
      <c r="O77" s="51"/>
      <c r="P77" s="51"/>
      <c r="Q77" s="51"/>
      <c r="R77" s="43"/>
    </row>
    <row r="78" spans="2:18" x14ac:dyDescent="0.3">
      <c r="C78" s="55">
        <v>3</v>
      </c>
      <c r="D78" s="56" t="s">
        <v>23</v>
      </c>
      <c r="F78" s="58">
        <v>4</v>
      </c>
      <c r="G78" s="71" t="s">
        <v>102</v>
      </c>
      <c r="H78" s="39"/>
      <c r="I78" s="72">
        <v>2</v>
      </c>
      <c r="J78" s="41"/>
      <c r="K78" s="59" t="str">
        <f>IF(I78=1,$K$3,IF(I78=2,$K$4,IF(I78=3,$K$5)))</f>
        <v>Il arrive que cela me pose problème</v>
      </c>
      <c r="O78" s="51"/>
      <c r="P78" s="51"/>
      <c r="Q78" s="51"/>
      <c r="R78" s="43"/>
    </row>
    <row r="79" spans="2:18" x14ac:dyDescent="0.3">
      <c r="C79" s="55">
        <v>4</v>
      </c>
      <c r="D79" s="56" t="s">
        <v>24</v>
      </c>
      <c r="F79" s="52"/>
      <c r="H79" s="39"/>
      <c r="J79" s="41"/>
      <c r="K79" s="41"/>
      <c r="O79" s="51"/>
      <c r="P79" s="51"/>
      <c r="Q79" s="51"/>
      <c r="R79" s="43"/>
    </row>
    <row r="80" spans="2:18" ht="13.5" customHeight="1" x14ac:dyDescent="0.3">
      <c r="C80" s="60" t="s">
        <v>25</v>
      </c>
      <c r="D80" s="61"/>
      <c r="F80" s="52"/>
      <c r="H80" s="39"/>
      <c r="J80" s="41"/>
      <c r="K80" s="41"/>
      <c r="O80" s="51"/>
      <c r="P80" s="51"/>
      <c r="Q80" s="51"/>
      <c r="R80" s="43"/>
    </row>
    <row r="81" spans="2:18" ht="30.75" customHeight="1" x14ac:dyDescent="0.3">
      <c r="C81" s="79"/>
      <c r="D81" s="80"/>
      <c r="F81" s="52"/>
      <c r="H81" s="39"/>
      <c r="J81" s="41"/>
      <c r="K81" s="41"/>
      <c r="O81" s="51"/>
      <c r="P81" s="51"/>
      <c r="Q81" s="51"/>
      <c r="R81" s="43"/>
    </row>
    <row r="82" spans="2:18" ht="16.2" thickBot="1" x14ac:dyDescent="0.35">
      <c r="F82" s="52"/>
      <c r="H82" s="39"/>
      <c r="J82" s="41"/>
      <c r="K82" s="41"/>
      <c r="O82" s="43"/>
      <c r="P82" s="44"/>
      <c r="Q82" s="42"/>
      <c r="R82" s="43"/>
    </row>
    <row r="83" spans="2:18" ht="45" customHeight="1" thickBot="1" x14ac:dyDescent="0.35">
      <c r="B83" s="76" t="s">
        <v>48</v>
      </c>
      <c r="C83" s="81"/>
      <c r="D83" s="82"/>
      <c r="F83" s="52"/>
      <c r="H83" s="39"/>
      <c r="J83" s="41"/>
      <c r="O83" s="43"/>
      <c r="P83" s="44"/>
      <c r="Q83" s="42"/>
      <c r="R83" s="43"/>
    </row>
    <row r="84" spans="2:18" x14ac:dyDescent="0.3">
      <c r="C84" s="53">
        <v>1</v>
      </c>
      <c r="D84" s="54" t="s">
        <v>79</v>
      </c>
      <c r="F84" s="52"/>
      <c r="H84" s="39"/>
      <c r="J84" s="41"/>
      <c r="K84" s="41"/>
      <c r="O84" s="43"/>
      <c r="P84" s="44"/>
      <c r="Q84" s="42"/>
      <c r="R84" s="43"/>
    </row>
    <row r="85" spans="2:18" ht="16.2" thickBot="1" x14ac:dyDescent="0.35">
      <c r="C85" s="55">
        <v>2</v>
      </c>
      <c r="D85" s="56" t="s">
        <v>38</v>
      </c>
      <c r="F85" s="70" t="s">
        <v>56</v>
      </c>
      <c r="H85" s="39"/>
      <c r="J85" s="41"/>
      <c r="K85" s="41"/>
      <c r="O85" s="43"/>
      <c r="P85" s="44"/>
      <c r="Q85" s="42"/>
      <c r="R85" s="43"/>
    </row>
    <row r="86" spans="2:18" x14ac:dyDescent="0.3">
      <c r="C86" s="55">
        <v>3</v>
      </c>
      <c r="D86" s="56" t="s">
        <v>39</v>
      </c>
      <c r="F86" s="58">
        <v>2</v>
      </c>
      <c r="G86" s="71" t="s">
        <v>103</v>
      </c>
      <c r="H86" s="39"/>
      <c r="I86" s="72">
        <v>1</v>
      </c>
      <c r="J86" s="41"/>
      <c r="K86" s="59" t="str">
        <f>IF(I86=1,$K$3,IF(I86=2,$K$4,IF(I86=3,$K$5)))</f>
        <v>Cela ne me pose aucun problème</v>
      </c>
      <c r="O86" s="43"/>
      <c r="P86" s="44"/>
      <c r="Q86" s="42"/>
      <c r="R86" s="43"/>
    </row>
    <row r="87" spans="2:18" x14ac:dyDescent="0.3">
      <c r="C87" s="55">
        <v>4</v>
      </c>
      <c r="D87" s="56" t="s">
        <v>80</v>
      </c>
      <c r="F87" s="52"/>
      <c r="H87" s="39"/>
      <c r="J87" s="41"/>
      <c r="K87" s="41"/>
      <c r="O87" s="43"/>
      <c r="P87" s="44"/>
      <c r="Q87" s="42"/>
      <c r="R87" s="43"/>
    </row>
    <row r="88" spans="2:18" ht="13.5" customHeight="1" x14ac:dyDescent="0.3">
      <c r="C88" s="60" t="s">
        <v>25</v>
      </c>
      <c r="D88" s="61"/>
      <c r="F88" s="52"/>
      <c r="H88" s="39"/>
      <c r="J88" s="41"/>
      <c r="K88" s="41"/>
      <c r="O88" s="43"/>
      <c r="P88" s="51"/>
      <c r="Q88" s="51"/>
      <c r="R88" s="43"/>
    </row>
    <row r="89" spans="2:18" ht="30.75" customHeight="1" x14ac:dyDescent="0.3">
      <c r="C89" s="79"/>
      <c r="D89" s="80"/>
      <c r="F89" s="52"/>
      <c r="H89" s="39"/>
      <c r="J89" s="41"/>
      <c r="K89" s="41"/>
      <c r="O89" s="43"/>
      <c r="P89" s="51"/>
      <c r="Q89" s="51"/>
      <c r="R89" s="43"/>
    </row>
    <row r="90" spans="2:18" ht="16.2" thickBot="1" x14ac:dyDescent="0.35">
      <c r="F90" s="52"/>
      <c r="H90" s="39"/>
      <c r="J90" s="41"/>
      <c r="K90" s="41"/>
      <c r="N90" s="62"/>
      <c r="O90" s="43"/>
      <c r="P90" s="44"/>
      <c r="Q90" s="62"/>
      <c r="R90" s="63"/>
    </row>
    <row r="91" spans="2:18" ht="45" customHeight="1" thickBot="1" x14ac:dyDescent="0.35">
      <c r="B91" s="76" t="s">
        <v>84</v>
      </c>
      <c r="C91" s="81"/>
      <c r="D91" s="82"/>
      <c r="F91" s="52"/>
      <c r="H91" s="39"/>
      <c r="J91" s="41"/>
      <c r="O91" s="43"/>
      <c r="P91" s="44"/>
      <c r="Q91" s="42"/>
      <c r="R91" s="43"/>
    </row>
    <row r="92" spans="2:18" x14ac:dyDescent="0.3">
      <c r="C92" s="53">
        <v>1</v>
      </c>
      <c r="D92" s="54" t="s">
        <v>79</v>
      </c>
      <c r="F92" s="52"/>
      <c r="H92" s="39"/>
      <c r="J92" s="41"/>
      <c r="K92" s="41"/>
      <c r="O92" s="43"/>
      <c r="P92" s="44"/>
      <c r="Q92" s="42"/>
      <c r="R92" s="43"/>
    </row>
    <row r="93" spans="2:18" ht="16.2" thickBot="1" x14ac:dyDescent="0.35">
      <c r="C93" s="55">
        <v>2</v>
      </c>
      <c r="D93" s="56" t="s">
        <v>38</v>
      </c>
      <c r="F93" s="70" t="s">
        <v>3</v>
      </c>
      <c r="H93" s="39"/>
      <c r="J93" s="41"/>
      <c r="K93" s="41"/>
      <c r="O93" s="43"/>
      <c r="P93" s="44"/>
      <c r="Q93" s="42"/>
      <c r="R93" s="43"/>
    </row>
    <row r="94" spans="2:18" x14ac:dyDescent="0.3">
      <c r="C94" s="55">
        <v>3</v>
      </c>
      <c r="D94" s="56" t="s">
        <v>39</v>
      </c>
      <c r="F94" s="58">
        <v>2</v>
      </c>
      <c r="G94" s="71" t="s">
        <v>104</v>
      </c>
      <c r="H94" s="39"/>
      <c r="I94" s="72">
        <v>3</v>
      </c>
      <c r="J94" s="41"/>
      <c r="K94" s="59" t="str">
        <f>IF(I94=1,$K$3,IF(I94=2,$K$4,IF(I94=3,$K$5)))</f>
        <v>Cela me pose problème</v>
      </c>
      <c r="O94" s="43"/>
      <c r="P94" s="44"/>
      <c r="Q94" s="42"/>
      <c r="R94" s="43"/>
    </row>
    <row r="95" spans="2:18" x14ac:dyDescent="0.3">
      <c r="C95" s="55">
        <v>4</v>
      </c>
      <c r="D95" s="56" t="s">
        <v>80</v>
      </c>
      <c r="F95" s="52"/>
      <c r="H95" s="39"/>
      <c r="J95" s="41"/>
      <c r="K95" s="41"/>
      <c r="O95" s="43"/>
      <c r="P95" s="44"/>
      <c r="Q95" s="42"/>
      <c r="R95" s="43"/>
    </row>
    <row r="96" spans="2:18" ht="13.5" customHeight="1" x14ac:dyDescent="0.3">
      <c r="C96" s="60" t="s">
        <v>25</v>
      </c>
      <c r="D96" s="61"/>
      <c r="F96" s="52"/>
      <c r="H96" s="39"/>
      <c r="J96" s="41"/>
      <c r="K96" s="41"/>
      <c r="O96" s="43"/>
      <c r="P96" s="51"/>
      <c r="Q96" s="51"/>
      <c r="R96" s="43"/>
    </row>
    <row r="97" spans="2:18" ht="30.75" customHeight="1" x14ac:dyDescent="0.3">
      <c r="C97" s="79"/>
      <c r="D97" s="80"/>
      <c r="F97" s="52"/>
      <c r="H97" s="39"/>
      <c r="J97" s="41"/>
      <c r="K97" s="41"/>
      <c r="O97" s="43"/>
      <c r="P97" s="51"/>
      <c r="Q97" s="51"/>
      <c r="R97" s="43"/>
    </row>
    <row r="98" spans="2:18" ht="16.2" thickBot="1" x14ac:dyDescent="0.35">
      <c r="F98" s="52"/>
      <c r="H98" s="39"/>
      <c r="J98" s="41"/>
      <c r="K98" s="41"/>
      <c r="O98" s="43"/>
      <c r="P98" s="44"/>
      <c r="Q98" s="42"/>
      <c r="R98" s="43"/>
    </row>
    <row r="99" spans="2:18" ht="45" customHeight="1" thickBot="1" x14ac:dyDescent="0.35">
      <c r="B99" s="76" t="s">
        <v>85</v>
      </c>
      <c r="C99" s="81"/>
      <c r="D99" s="82"/>
      <c r="F99" s="52"/>
      <c r="H99" s="39"/>
      <c r="J99" s="41"/>
      <c r="O99" s="43"/>
      <c r="P99" s="44"/>
      <c r="Q99" s="42"/>
      <c r="R99" s="43"/>
    </row>
    <row r="100" spans="2:18" x14ac:dyDescent="0.3">
      <c r="C100" s="53">
        <v>1</v>
      </c>
      <c r="D100" s="54" t="s">
        <v>79</v>
      </c>
      <c r="F100" s="52"/>
      <c r="H100" s="39"/>
      <c r="J100" s="41"/>
      <c r="K100" s="41"/>
      <c r="O100" s="43"/>
      <c r="P100" s="44"/>
      <c r="Q100" s="42"/>
      <c r="R100" s="43"/>
    </row>
    <row r="101" spans="2:18" ht="16.2" thickBot="1" x14ac:dyDescent="0.35">
      <c r="C101" s="55">
        <v>2</v>
      </c>
      <c r="D101" s="56" t="s">
        <v>38</v>
      </c>
      <c r="F101" s="70" t="s">
        <v>8</v>
      </c>
      <c r="H101" s="39"/>
      <c r="J101" s="41"/>
      <c r="K101" s="41"/>
      <c r="O101" s="43"/>
      <c r="P101" s="44"/>
      <c r="Q101" s="42"/>
      <c r="R101" s="43"/>
    </row>
    <row r="102" spans="2:18" x14ac:dyDescent="0.3">
      <c r="C102" s="55">
        <v>3</v>
      </c>
      <c r="D102" s="56" t="s">
        <v>39</v>
      </c>
      <c r="F102" s="58">
        <v>3</v>
      </c>
      <c r="G102" s="71" t="s">
        <v>105</v>
      </c>
      <c r="H102" s="39"/>
      <c r="I102" s="72">
        <v>3</v>
      </c>
      <c r="J102" s="41"/>
      <c r="K102" s="59" t="str">
        <f>IF(I102=1,$K$3,IF(I102=2,$K$4,IF(I102=3,$K$5)))</f>
        <v>Cela me pose problème</v>
      </c>
      <c r="O102" s="43"/>
      <c r="P102" s="44"/>
      <c r="Q102" s="42"/>
      <c r="R102" s="43"/>
    </row>
    <row r="103" spans="2:18" x14ac:dyDescent="0.3">
      <c r="C103" s="55">
        <v>4</v>
      </c>
      <c r="D103" s="56" t="s">
        <v>80</v>
      </c>
      <c r="F103" s="52"/>
      <c r="H103" s="39"/>
      <c r="J103" s="41"/>
      <c r="K103" s="41"/>
      <c r="O103" s="43"/>
      <c r="P103" s="44"/>
      <c r="Q103" s="42"/>
      <c r="R103" s="43"/>
    </row>
    <row r="104" spans="2:18" ht="13.5" customHeight="1" x14ac:dyDescent="0.3">
      <c r="C104" s="60" t="s">
        <v>25</v>
      </c>
      <c r="D104" s="61"/>
      <c r="F104" s="52"/>
      <c r="H104" s="39"/>
      <c r="J104" s="41"/>
      <c r="K104" s="41"/>
      <c r="O104" s="43"/>
      <c r="P104" s="51"/>
      <c r="Q104" s="51"/>
      <c r="R104" s="43"/>
    </row>
    <row r="105" spans="2:18" ht="30.75" customHeight="1" x14ac:dyDescent="0.3">
      <c r="C105" s="79"/>
      <c r="D105" s="80"/>
      <c r="F105" s="52"/>
      <c r="H105" s="39"/>
      <c r="J105" s="41"/>
      <c r="K105" s="41"/>
      <c r="O105" s="43"/>
      <c r="P105" s="51"/>
      <c r="Q105" s="51"/>
      <c r="R105" s="43"/>
    </row>
    <row r="106" spans="2:18" ht="16.2" thickBot="1" x14ac:dyDescent="0.35">
      <c r="F106" s="52"/>
      <c r="H106" s="39"/>
      <c r="J106" s="41"/>
      <c r="K106" s="41"/>
      <c r="O106" s="43"/>
      <c r="P106" s="44"/>
      <c r="Q106" s="42"/>
      <c r="R106" s="43"/>
    </row>
    <row r="107" spans="2:18" ht="45" customHeight="1" thickBot="1" x14ac:dyDescent="0.35">
      <c r="B107" s="76" t="s">
        <v>71</v>
      </c>
      <c r="C107" s="81"/>
      <c r="D107" s="82"/>
      <c r="F107" s="52"/>
      <c r="H107" s="39"/>
      <c r="J107" s="41"/>
      <c r="O107" s="43"/>
      <c r="P107" s="44"/>
      <c r="Q107" s="42"/>
      <c r="R107" s="43"/>
    </row>
    <row r="108" spans="2:18" x14ac:dyDescent="0.3">
      <c r="C108" s="53">
        <v>1</v>
      </c>
      <c r="D108" s="54" t="s">
        <v>62</v>
      </c>
      <c r="F108" s="52"/>
      <c r="H108" s="64"/>
      <c r="I108" s="75"/>
      <c r="J108" s="65"/>
      <c r="K108" s="65"/>
      <c r="L108" s="65"/>
      <c r="M108" s="65"/>
      <c r="O108" s="43"/>
      <c r="P108" s="44"/>
      <c r="Q108" s="42"/>
      <c r="R108" s="43"/>
    </row>
    <row r="109" spans="2:18" ht="16.2" thickBot="1" x14ac:dyDescent="0.35">
      <c r="C109" s="55">
        <v>2</v>
      </c>
      <c r="D109" s="56" t="s">
        <v>22</v>
      </c>
      <c r="F109" s="70" t="s">
        <v>51</v>
      </c>
      <c r="H109" s="64"/>
      <c r="I109" s="75"/>
      <c r="J109" s="65"/>
      <c r="K109" s="65"/>
      <c r="L109" s="65"/>
      <c r="M109" s="65"/>
      <c r="O109" s="43"/>
      <c r="P109" s="44"/>
      <c r="Q109" s="42"/>
      <c r="R109" s="43"/>
    </row>
    <row r="110" spans="2:18" x14ac:dyDescent="0.3">
      <c r="C110" s="55">
        <v>3</v>
      </c>
      <c r="D110" s="56" t="s">
        <v>23</v>
      </c>
      <c r="F110" s="58">
        <v>2</v>
      </c>
      <c r="G110" s="71" t="s">
        <v>106</v>
      </c>
      <c r="H110" s="39"/>
      <c r="I110" s="72">
        <v>1</v>
      </c>
      <c r="J110" s="41"/>
      <c r="K110" s="59" t="str">
        <f>IF(I110=1,$K$3,IF(I110=2,$K$4,IF(I110=3,$K$5)))</f>
        <v>Cela ne me pose aucun problème</v>
      </c>
      <c r="O110" s="43"/>
      <c r="P110" s="44"/>
      <c r="Q110" s="42"/>
      <c r="R110" s="43"/>
    </row>
    <row r="111" spans="2:18" x14ac:dyDescent="0.3">
      <c r="C111" s="55">
        <v>4</v>
      </c>
      <c r="D111" s="56" t="s">
        <v>27</v>
      </c>
      <c r="F111" s="52"/>
      <c r="H111" s="39"/>
      <c r="J111" s="41"/>
      <c r="K111" s="41"/>
      <c r="O111" s="43"/>
      <c r="P111" s="44"/>
      <c r="Q111" s="42"/>
      <c r="R111" s="43"/>
    </row>
    <row r="112" spans="2:18" ht="13.5" customHeight="1" x14ac:dyDescent="0.3">
      <c r="C112" s="60" t="s">
        <v>25</v>
      </c>
      <c r="D112" s="61"/>
      <c r="F112" s="52"/>
      <c r="H112" s="39"/>
      <c r="J112" s="41"/>
      <c r="K112" s="41"/>
      <c r="O112" s="43"/>
      <c r="P112" s="51"/>
      <c r="Q112" s="51"/>
      <c r="R112" s="43"/>
    </row>
    <row r="113" spans="2:18" ht="30.75" customHeight="1" x14ac:dyDescent="0.3">
      <c r="C113" s="79"/>
      <c r="D113" s="80"/>
      <c r="F113" s="52"/>
      <c r="H113" s="39"/>
      <c r="J113" s="41"/>
      <c r="K113" s="41"/>
      <c r="O113" s="43"/>
      <c r="P113" s="51"/>
      <c r="Q113" s="51"/>
      <c r="R113" s="43"/>
    </row>
    <row r="114" spans="2:18" ht="16.2" thickBot="1" x14ac:dyDescent="0.35">
      <c r="F114" s="52"/>
      <c r="H114" s="39"/>
      <c r="J114" s="41"/>
      <c r="K114" s="41"/>
      <c r="O114" s="43"/>
      <c r="P114" s="44"/>
      <c r="Q114" s="42"/>
      <c r="R114" s="43"/>
    </row>
    <row r="115" spans="2:18" ht="45" customHeight="1" thickBot="1" x14ac:dyDescent="0.35">
      <c r="B115" s="76" t="s">
        <v>42</v>
      </c>
      <c r="C115" s="81"/>
      <c r="D115" s="82"/>
      <c r="F115" s="52"/>
      <c r="H115" s="39"/>
      <c r="J115" s="41"/>
      <c r="O115" s="43"/>
      <c r="P115" s="44"/>
      <c r="Q115" s="42"/>
      <c r="R115" s="43"/>
    </row>
    <row r="116" spans="2:18" x14ac:dyDescent="0.3">
      <c r="C116" s="53">
        <v>1</v>
      </c>
      <c r="D116" s="54" t="s">
        <v>43</v>
      </c>
      <c r="F116" s="52"/>
      <c r="H116" s="39"/>
      <c r="J116" s="41"/>
      <c r="K116" s="41"/>
      <c r="N116" s="62"/>
      <c r="O116" s="43"/>
      <c r="P116" s="44"/>
      <c r="Q116" s="62"/>
      <c r="R116" s="63"/>
    </row>
    <row r="117" spans="2:18" ht="16.2" thickBot="1" x14ac:dyDescent="0.35">
      <c r="C117" s="55">
        <v>2</v>
      </c>
      <c r="D117" s="56" t="s">
        <v>45</v>
      </c>
      <c r="F117" s="70" t="s">
        <v>4</v>
      </c>
      <c r="H117" s="39"/>
      <c r="J117" s="41"/>
      <c r="K117" s="41"/>
      <c r="N117" s="62"/>
      <c r="O117" s="43"/>
      <c r="P117" s="44"/>
      <c r="Q117" s="62"/>
      <c r="R117" s="63"/>
    </row>
    <row r="118" spans="2:18" x14ac:dyDescent="0.3">
      <c r="C118" s="55">
        <v>3</v>
      </c>
      <c r="D118" s="56" t="s">
        <v>46</v>
      </c>
      <c r="F118" s="58">
        <v>2</v>
      </c>
      <c r="G118" s="71" t="s">
        <v>107</v>
      </c>
      <c r="H118" s="39"/>
      <c r="I118" s="72">
        <v>3</v>
      </c>
      <c r="J118" s="41"/>
      <c r="K118" s="59" t="str">
        <f>IF(I118=1,$K$3,IF(I118=2,$K$4,IF(I118=3,$K$5)))</f>
        <v>Cela me pose problème</v>
      </c>
      <c r="N118" s="62"/>
      <c r="O118" s="43"/>
      <c r="P118" s="44"/>
      <c r="Q118" s="62"/>
      <c r="R118" s="63"/>
    </row>
    <row r="119" spans="2:18" x14ac:dyDescent="0.3">
      <c r="C119" s="55">
        <v>4</v>
      </c>
      <c r="D119" s="56" t="s">
        <v>44</v>
      </c>
      <c r="F119" s="52"/>
      <c r="H119" s="39"/>
      <c r="J119" s="41"/>
      <c r="K119" s="41"/>
      <c r="N119" s="62"/>
      <c r="O119" s="43"/>
      <c r="P119" s="44"/>
      <c r="Q119" s="62"/>
      <c r="R119" s="63"/>
    </row>
    <row r="120" spans="2:18" ht="13.5" customHeight="1" x14ac:dyDescent="0.3">
      <c r="C120" s="60" t="s">
        <v>25</v>
      </c>
      <c r="D120" s="61"/>
      <c r="F120" s="52"/>
      <c r="H120" s="39"/>
      <c r="J120" s="41"/>
      <c r="K120" s="41"/>
      <c r="O120" s="43"/>
      <c r="P120" s="51"/>
      <c r="Q120" s="51"/>
      <c r="R120" s="43"/>
    </row>
    <row r="121" spans="2:18" ht="30.75" customHeight="1" x14ac:dyDescent="0.3">
      <c r="C121" s="79"/>
      <c r="D121" s="80"/>
      <c r="F121" s="52"/>
      <c r="H121" s="39"/>
      <c r="J121" s="41"/>
      <c r="K121" s="41"/>
      <c r="O121" s="43"/>
      <c r="P121" s="51"/>
      <c r="Q121" s="51"/>
      <c r="R121" s="43"/>
    </row>
    <row r="122" spans="2:18" ht="51" customHeight="1" thickBot="1" x14ac:dyDescent="0.35">
      <c r="B122" s="38" t="s">
        <v>92</v>
      </c>
      <c r="C122" s="38"/>
      <c r="E122" s="46"/>
      <c r="F122" s="52"/>
      <c r="H122" s="39"/>
      <c r="J122" s="41"/>
      <c r="K122" s="41"/>
      <c r="O122" s="43"/>
      <c r="P122" s="44"/>
      <c r="Q122" s="42"/>
      <c r="R122" s="43"/>
    </row>
    <row r="123" spans="2:18" ht="45" customHeight="1" thickBot="1" x14ac:dyDescent="0.35">
      <c r="B123" s="76" t="s">
        <v>69</v>
      </c>
      <c r="C123" s="81"/>
      <c r="D123" s="82"/>
      <c r="F123" s="52"/>
      <c r="H123" s="39"/>
      <c r="J123" s="41"/>
      <c r="O123" s="43"/>
      <c r="P123" s="44"/>
      <c r="Q123" s="42"/>
      <c r="R123" s="43"/>
    </row>
    <row r="124" spans="2:18" x14ac:dyDescent="0.3">
      <c r="C124" s="53">
        <v>1</v>
      </c>
      <c r="D124" s="54" t="s">
        <v>59</v>
      </c>
      <c r="F124" s="52"/>
      <c r="H124" s="64"/>
      <c r="I124" s="75"/>
      <c r="J124" s="65"/>
      <c r="K124" s="65"/>
      <c r="L124" s="65"/>
      <c r="M124" s="65"/>
      <c r="O124" s="43"/>
      <c r="P124" s="44"/>
      <c r="Q124" s="42"/>
      <c r="R124" s="43"/>
    </row>
    <row r="125" spans="2:18" ht="16.2" thickBot="1" x14ac:dyDescent="0.35">
      <c r="C125" s="55">
        <v>2</v>
      </c>
      <c r="D125" s="56" t="s">
        <v>60</v>
      </c>
      <c r="F125" s="70" t="s">
        <v>50</v>
      </c>
      <c r="H125" s="64"/>
      <c r="I125" s="75"/>
      <c r="J125" s="65"/>
      <c r="K125" s="65"/>
      <c r="L125" s="65"/>
      <c r="M125" s="65"/>
      <c r="O125" s="43"/>
      <c r="P125" s="44"/>
      <c r="Q125" s="42"/>
      <c r="R125" s="43"/>
    </row>
    <row r="126" spans="2:18" x14ac:dyDescent="0.3">
      <c r="C126" s="55">
        <v>3</v>
      </c>
      <c r="D126" s="56" t="s">
        <v>61</v>
      </c>
      <c r="F126" s="58">
        <v>3</v>
      </c>
      <c r="G126" s="71" t="s">
        <v>108</v>
      </c>
      <c r="H126" s="39"/>
      <c r="I126" s="72">
        <v>2</v>
      </c>
      <c r="J126" s="41"/>
      <c r="K126" s="59" t="str">
        <f>IF(I126=1,$K$3,IF(I126=2,$K$4,IF(I126=3,$K$5)))</f>
        <v>Il arrive que cela me pose problème</v>
      </c>
      <c r="O126" s="43"/>
      <c r="P126" s="44"/>
      <c r="Q126" s="42"/>
      <c r="R126" s="43"/>
    </row>
    <row r="127" spans="2:18" x14ac:dyDescent="0.3">
      <c r="C127" s="55">
        <v>4</v>
      </c>
      <c r="D127" s="56" t="s">
        <v>72</v>
      </c>
      <c r="F127" s="52"/>
      <c r="H127" s="39"/>
      <c r="J127" s="41"/>
      <c r="K127" s="41"/>
      <c r="O127" s="43"/>
      <c r="P127" s="44"/>
      <c r="Q127" s="42"/>
      <c r="R127" s="43"/>
    </row>
    <row r="128" spans="2:18" ht="13.5" customHeight="1" x14ac:dyDescent="0.3">
      <c r="C128" s="60" t="s">
        <v>25</v>
      </c>
      <c r="D128" s="61"/>
      <c r="F128" s="52"/>
      <c r="H128" s="39"/>
      <c r="J128" s="41"/>
      <c r="K128" s="41"/>
      <c r="O128" s="43"/>
      <c r="P128" s="51"/>
      <c r="Q128" s="51"/>
      <c r="R128" s="43"/>
    </row>
    <row r="129" spans="2:18" ht="30.75" customHeight="1" x14ac:dyDescent="0.3">
      <c r="C129" s="79"/>
      <c r="D129" s="80"/>
      <c r="F129" s="52"/>
      <c r="H129" s="39"/>
      <c r="J129" s="41"/>
      <c r="K129" s="41"/>
      <c r="O129" s="43"/>
      <c r="P129" s="51"/>
      <c r="Q129" s="51"/>
      <c r="R129" s="43"/>
    </row>
    <row r="130" spans="2:18" ht="16.2" thickBot="1" x14ac:dyDescent="0.35"/>
    <row r="131" spans="2:18" ht="45" customHeight="1" thickBot="1" x14ac:dyDescent="0.35">
      <c r="B131" s="76" t="s">
        <v>28</v>
      </c>
      <c r="C131" s="81"/>
      <c r="D131" s="82"/>
      <c r="F131" s="52"/>
      <c r="H131" s="39"/>
      <c r="J131" s="41"/>
      <c r="O131" s="43"/>
      <c r="P131" s="44"/>
      <c r="Q131" s="42"/>
      <c r="R131" s="43"/>
    </row>
    <row r="132" spans="2:18" x14ac:dyDescent="0.3">
      <c r="C132" s="53">
        <v>1</v>
      </c>
      <c r="D132" s="54" t="s">
        <v>29</v>
      </c>
      <c r="F132" s="52"/>
      <c r="H132" s="64"/>
      <c r="I132" s="75"/>
      <c r="J132" s="65"/>
      <c r="K132" s="65"/>
      <c r="L132" s="65"/>
      <c r="M132" s="65"/>
      <c r="O132" s="43"/>
      <c r="P132" s="44"/>
      <c r="Q132" s="42"/>
      <c r="R132" s="43"/>
    </row>
    <row r="133" spans="2:18" ht="16.2" thickBot="1" x14ac:dyDescent="0.35">
      <c r="C133" s="55">
        <v>2</v>
      </c>
      <c r="D133" s="56" t="s">
        <v>30</v>
      </c>
      <c r="F133" s="70" t="s">
        <v>52</v>
      </c>
      <c r="H133" s="64"/>
      <c r="I133" s="75"/>
      <c r="J133" s="65"/>
      <c r="K133" s="65"/>
      <c r="L133" s="65"/>
      <c r="M133" s="65"/>
      <c r="O133" s="43"/>
      <c r="P133" s="44"/>
      <c r="Q133" s="42"/>
      <c r="R133" s="43"/>
    </row>
    <row r="134" spans="2:18" x14ac:dyDescent="0.3">
      <c r="C134" s="55">
        <v>3</v>
      </c>
      <c r="D134" s="56" t="s">
        <v>31</v>
      </c>
      <c r="F134" s="58">
        <v>4</v>
      </c>
      <c r="G134" s="71" t="s">
        <v>109</v>
      </c>
      <c r="H134" s="39"/>
      <c r="I134" s="72">
        <v>2</v>
      </c>
      <c r="J134" s="41"/>
      <c r="K134" s="59" t="str">
        <f>IF(I134=1,$K$3,IF(I134=2,$K$4,IF(I134=3,$K$5)))</f>
        <v>Il arrive que cela me pose problème</v>
      </c>
      <c r="O134" s="43"/>
      <c r="P134" s="44"/>
      <c r="Q134" s="42"/>
      <c r="R134" s="43"/>
    </row>
    <row r="135" spans="2:18" x14ac:dyDescent="0.3">
      <c r="C135" s="55">
        <v>4</v>
      </c>
      <c r="D135" s="56" t="s">
        <v>32</v>
      </c>
      <c r="F135" s="52"/>
      <c r="H135" s="39"/>
      <c r="J135" s="41"/>
      <c r="K135" s="41"/>
      <c r="O135" s="43"/>
      <c r="P135" s="44"/>
      <c r="Q135" s="42"/>
      <c r="R135" s="43"/>
    </row>
    <row r="136" spans="2:18" ht="13.5" customHeight="1" x14ac:dyDescent="0.3">
      <c r="C136" s="60" t="s">
        <v>25</v>
      </c>
      <c r="D136" s="61"/>
      <c r="F136" s="52"/>
      <c r="H136" s="39"/>
      <c r="J136" s="41"/>
      <c r="K136" s="41"/>
      <c r="O136" s="43"/>
      <c r="P136" s="51"/>
      <c r="Q136" s="51"/>
      <c r="R136" s="43"/>
    </row>
    <row r="137" spans="2:18" ht="30.75" customHeight="1" x14ac:dyDescent="0.3">
      <c r="C137" s="79"/>
      <c r="D137" s="80"/>
      <c r="F137" s="52"/>
      <c r="H137" s="39"/>
      <c r="J137" s="41"/>
      <c r="K137" s="41"/>
      <c r="O137" s="43"/>
      <c r="P137" s="51"/>
      <c r="Q137" s="51"/>
      <c r="R137" s="43"/>
    </row>
    <row r="138" spans="2:18" ht="16.2" thickBot="1" x14ac:dyDescent="0.35">
      <c r="F138" s="52"/>
      <c r="H138" s="39"/>
      <c r="J138" s="41"/>
      <c r="K138" s="41"/>
      <c r="O138" s="43"/>
      <c r="P138" s="44"/>
      <c r="Q138" s="42"/>
      <c r="R138" s="43"/>
    </row>
    <row r="139" spans="2:18" ht="45" customHeight="1" thickBot="1" x14ac:dyDescent="0.35">
      <c r="B139" s="76" t="s">
        <v>73</v>
      </c>
      <c r="C139" s="81"/>
      <c r="D139" s="82"/>
      <c r="F139" s="52"/>
      <c r="H139" s="39"/>
      <c r="J139" s="41"/>
      <c r="O139" s="43"/>
      <c r="P139" s="44"/>
      <c r="Q139" s="42"/>
      <c r="R139" s="43"/>
    </row>
    <row r="140" spans="2:18" x14ac:dyDescent="0.3">
      <c r="C140" s="53">
        <v>1</v>
      </c>
      <c r="D140" s="54" t="s">
        <v>29</v>
      </c>
      <c r="F140" s="52"/>
      <c r="H140" s="39"/>
      <c r="J140" s="41"/>
      <c r="K140" s="41"/>
      <c r="O140" s="43"/>
      <c r="P140" s="44"/>
      <c r="Q140" s="42"/>
      <c r="R140" s="43"/>
    </row>
    <row r="141" spans="2:18" ht="16.2" thickBot="1" x14ac:dyDescent="0.35">
      <c r="C141" s="55">
        <v>2</v>
      </c>
      <c r="D141" s="56" t="s">
        <v>30</v>
      </c>
      <c r="F141" s="70" t="s">
        <v>53</v>
      </c>
      <c r="H141" s="39"/>
      <c r="J141" s="41"/>
      <c r="K141" s="41"/>
      <c r="O141" s="43"/>
      <c r="P141" s="44"/>
      <c r="Q141" s="42"/>
      <c r="R141" s="43"/>
    </row>
    <row r="142" spans="2:18" x14ac:dyDescent="0.3">
      <c r="C142" s="55">
        <v>3</v>
      </c>
      <c r="D142" s="56" t="s">
        <v>31</v>
      </c>
      <c r="F142" s="58">
        <v>2</v>
      </c>
      <c r="G142" s="71" t="s">
        <v>110</v>
      </c>
      <c r="H142" s="39"/>
      <c r="I142" s="72">
        <v>2</v>
      </c>
      <c r="J142" s="41"/>
      <c r="K142" s="59" t="str">
        <f>IF(I142=1,$K$3,IF(I142=2,$K$4,IF(I142=3,$K$5)))</f>
        <v>Il arrive que cela me pose problème</v>
      </c>
      <c r="O142" s="43"/>
      <c r="P142" s="44"/>
      <c r="Q142" s="42"/>
      <c r="R142" s="43"/>
    </row>
    <row r="143" spans="2:18" x14ac:dyDescent="0.3">
      <c r="C143" s="55">
        <v>4</v>
      </c>
      <c r="D143" s="56" t="s">
        <v>32</v>
      </c>
      <c r="F143" s="52"/>
      <c r="H143" s="39"/>
      <c r="J143" s="41"/>
      <c r="K143" s="41"/>
      <c r="O143" s="43"/>
      <c r="P143" s="44"/>
      <c r="Q143" s="42"/>
      <c r="R143" s="43"/>
    </row>
    <row r="144" spans="2:18" ht="13.5" customHeight="1" x14ac:dyDescent="0.3">
      <c r="C144" s="60" t="s">
        <v>25</v>
      </c>
      <c r="D144" s="61"/>
      <c r="F144" s="52"/>
      <c r="H144" s="39"/>
      <c r="J144" s="41"/>
      <c r="K144" s="41"/>
      <c r="O144" s="43"/>
      <c r="P144" s="51"/>
      <c r="Q144" s="51"/>
      <c r="R144" s="43"/>
    </row>
    <row r="145" spans="2:18" ht="30.75" customHeight="1" x14ac:dyDescent="0.3">
      <c r="C145" s="79"/>
      <c r="D145" s="80"/>
      <c r="F145" s="52"/>
      <c r="H145" s="39"/>
      <c r="J145" s="41"/>
      <c r="K145" s="41"/>
      <c r="O145" s="43"/>
      <c r="P145" s="51"/>
      <c r="Q145" s="51"/>
      <c r="R145" s="43"/>
    </row>
    <row r="146" spans="2:18" ht="16.2" thickBot="1" x14ac:dyDescent="0.35">
      <c r="F146" s="52"/>
      <c r="H146" s="39"/>
      <c r="J146" s="41"/>
      <c r="K146" s="41"/>
      <c r="O146" s="43"/>
      <c r="P146" s="44"/>
      <c r="Q146" s="42"/>
      <c r="R146" s="43"/>
    </row>
    <row r="147" spans="2:18" ht="45" customHeight="1" thickBot="1" x14ac:dyDescent="0.35">
      <c r="B147" s="76" t="s">
        <v>74</v>
      </c>
      <c r="C147" s="81"/>
      <c r="D147" s="82"/>
      <c r="F147" s="52"/>
      <c r="H147" s="39"/>
      <c r="J147" s="41"/>
      <c r="O147" s="43"/>
      <c r="P147" s="44"/>
      <c r="Q147" s="42"/>
      <c r="R147" s="43"/>
    </row>
    <row r="148" spans="2:18" x14ac:dyDescent="0.3">
      <c r="C148" s="53">
        <v>1</v>
      </c>
      <c r="D148" s="54" t="s">
        <v>29</v>
      </c>
      <c r="F148" s="52"/>
      <c r="H148" s="39"/>
      <c r="J148" s="41"/>
      <c r="K148" s="41"/>
      <c r="O148" s="43"/>
      <c r="P148" s="44"/>
      <c r="Q148" s="42"/>
      <c r="R148" s="43"/>
    </row>
    <row r="149" spans="2:18" ht="16.2" thickBot="1" x14ac:dyDescent="0.35">
      <c r="C149" s="55">
        <v>2</v>
      </c>
      <c r="D149" s="56" t="s">
        <v>30</v>
      </c>
      <c r="F149" s="70" t="s">
        <v>5</v>
      </c>
      <c r="H149" s="39"/>
      <c r="J149" s="41"/>
      <c r="K149" s="41"/>
      <c r="O149" s="43"/>
      <c r="P149" s="44"/>
      <c r="Q149" s="42"/>
      <c r="R149" s="43"/>
    </row>
    <row r="150" spans="2:18" x14ac:dyDescent="0.3">
      <c r="C150" s="55">
        <v>3</v>
      </c>
      <c r="D150" s="56" t="s">
        <v>31</v>
      </c>
      <c r="F150" s="58">
        <v>4</v>
      </c>
      <c r="G150" s="71" t="s">
        <v>111</v>
      </c>
      <c r="H150" s="39"/>
      <c r="I150" s="72">
        <v>2</v>
      </c>
      <c r="J150" s="41"/>
      <c r="K150" s="59" t="str">
        <f>IF(I150=1,$K$3,IF(I150=2,$K$4,IF(I150=3,$K$5)))</f>
        <v>Il arrive que cela me pose problème</v>
      </c>
      <c r="O150" s="43"/>
      <c r="P150" s="44"/>
      <c r="Q150" s="42"/>
      <c r="R150" s="43"/>
    </row>
    <row r="151" spans="2:18" x14ac:dyDescent="0.3">
      <c r="C151" s="55">
        <v>4</v>
      </c>
      <c r="D151" s="56" t="s">
        <v>32</v>
      </c>
      <c r="F151" s="52"/>
      <c r="H151" s="39"/>
      <c r="J151" s="41"/>
      <c r="K151" s="41"/>
      <c r="O151" s="43"/>
      <c r="P151" s="44"/>
      <c r="Q151" s="42"/>
      <c r="R151" s="43"/>
    </row>
    <row r="152" spans="2:18" ht="13.5" customHeight="1" x14ac:dyDescent="0.3">
      <c r="C152" s="60" t="s">
        <v>25</v>
      </c>
      <c r="D152" s="61"/>
      <c r="F152" s="52"/>
      <c r="H152" s="39"/>
      <c r="J152" s="41"/>
      <c r="K152" s="41"/>
      <c r="O152" s="43"/>
      <c r="P152" s="51"/>
      <c r="Q152" s="51"/>
      <c r="R152" s="43"/>
    </row>
    <row r="153" spans="2:18" ht="30.75" customHeight="1" x14ac:dyDescent="0.3">
      <c r="C153" s="79"/>
      <c r="D153" s="80"/>
      <c r="F153" s="52"/>
      <c r="H153" s="39"/>
      <c r="J153" s="41"/>
      <c r="K153" s="41"/>
      <c r="O153" s="43"/>
      <c r="P153" s="51"/>
      <c r="Q153" s="51"/>
      <c r="R153" s="43"/>
    </row>
    <row r="154" spans="2:18" ht="16.2" thickBot="1" x14ac:dyDescent="0.35"/>
    <row r="155" spans="2:18" ht="45" customHeight="1" thickBot="1" x14ac:dyDescent="0.35">
      <c r="B155" s="76" t="s">
        <v>47</v>
      </c>
      <c r="C155" s="81"/>
      <c r="D155" s="82"/>
      <c r="F155" s="52"/>
      <c r="H155" s="39"/>
      <c r="J155" s="41"/>
      <c r="O155" s="43"/>
      <c r="P155" s="44"/>
      <c r="Q155" s="42"/>
      <c r="R155" s="43"/>
    </row>
    <row r="156" spans="2:18" x14ac:dyDescent="0.3">
      <c r="C156" s="53">
        <v>1</v>
      </c>
      <c r="D156" s="54" t="s">
        <v>79</v>
      </c>
      <c r="F156" s="52"/>
      <c r="H156" s="39"/>
      <c r="J156" s="41"/>
      <c r="K156" s="41"/>
      <c r="O156" s="43"/>
      <c r="P156" s="44"/>
      <c r="Q156" s="42"/>
      <c r="R156" s="43"/>
    </row>
    <row r="157" spans="2:18" ht="16.2" thickBot="1" x14ac:dyDescent="0.35">
      <c r="C157" s="55">
        <v>2</v>
      </c>
      <c r="D157" s="56" t="s">
        <v>38</v>
      </c>
      <c r="F157" s="70" t="s">
        <v>7</v>
      </c>
      <c r="H157" s="39"/>
      <c r="J157" s="41"/>
      <c r="K157" s="41"/>
      <c r="O157" s="43"/>
      <c r="P157" s="44"/>
      <c r="Q157" s="42"/>
      <c r="R157" s="43"/>
    </row>
    <row r="158" spans="2:18" x14ac:dyDescent="0.3">
      <c r="C158" s="55">
        <v>3</v>
      </c>
      <c r="D158" s="56" t="s">
        <v>39</v>
      </c>
      <c r="F158" s="58">
        <v>4</v>
      </c>
      <c r="G158" s="71" t="s">
        <v>112</v>
      </c>
      <c r="H158" s="39"/>
      <c r="I158" s="72">
        <v>3</v>
      </c>
      <c r="J158" s="41"/>
      <c r="K158" s="59" t="str">
        <f>IF(I158=1,$K$3,IF(I158=2,$K$4,IF(I158=3,$K$5)))</f>
        <v>Cela me pose problème</v>
      </c>
      <c r="O158" s="43"/>
      <c r="P158" s="44"/>
      <c r="Q158" s="42"/>
      <c r="R158" s="43"/>
    </row>
    <row r="159" spans="2:18" x14ac:dyDescent="0.3">
      <c r="C159" s="55">
        <v>4</v>
      </c>
      <c r="D159" s="56" t="s">
        <v>80</v>
      </c>
      <c r="F159" s="52"/>
      <c r="H159" s="39"/>
      <c r="J159" s="41"/>
      <c r="K159" s="41"/>
      <c r="O159" s="43"/>
      <c r="P159" s="44"/>
      <c r="Q159" s="42"/>
      <c r="R159" s="43"/>
    </row>
    <row r="160" spans="2:18" ht="13.5" customHeight="1" x14ac:dyDescent="0.3">
      <c r="C160" s="60" t="s">
        <v>25</v>
      </c>
      <c r="D160" s="61"/>
      <c r="F160" s="52"/>
      <c r="H160" s="39"/>
      <c r="J160" s="41"/>
      <c r="K160" s="41"/>
      <c r="O160" s="43"/>
      <c r="P160" s="51"/>
      <c r="Q160" s="51"/>
      <c r="R160" s="43"/>
    </row>
    <row r="161" spans="2:18" ht="30.75" customHeight="1" x14ac:dyDescent="0.3">
      <c r="C161" s="79"/>
      <c r="D161" s="80"/>
      <c r="F161" s="52"/>
      <c r="H161" s="39"/>
      <c r="J161" s="41"/>
      <c r="K161" s="41"/>
      <c r="O161" s="43"/>
      <c r="P161" s="51"/>
      <c r="Q161" s="51"/>
      <c r="R161" s="43"/>
    </row>
    <row r="162" spans="2:18" ht="16.2" thickBot="1" x14ac:dyDescent="0.35"/>
    <row r="163" spans="2:18" ht="45" customHeight="1" thickBot="1" x14ac:dyDescent="0.35">
      <c r="B163" s="76" t="s">
        <v>75</v>
      </c>
      <c r="C163" s="81"/>
      <c r="D163" s="82"/>
      <c r="F163" s="52"/>
      <c r="H163" s="39"/>
      <c r="J163" s="41"/>
      <c r="O163" s="43"/>
      <c r="P163" s="44"/>
      <c r="Q163" s="42"/>
      <c r="R163" s="43"/>
    </row>
    <row r="164" spans="2:18" x14ac:dyDescent="0.3">
      <c r="C164" s="53">
        <v>1</v>
      </c>
      <c r="D164" s="54" t="s">
        <v>29</v>
      </c>
      <c r="F164" s="52"/>
      <c r="H164" s="39"/>
      <c r="J164" s="41"/>
      <c r="K164" s="41"/>
      <c r="O164" s="43"/>
      <c r="P164" s="44"/>
      <c r="Q164" s="42"/>
      <c r="R164" s="43"/>
    </row>
    <row r="165" spans="2:18" ht="16.2" thickBot="1" x14ac:dyDescent="0.35">
      <c r="C165" s="55">
        <v>2</v>
      </c>
      <c r="D165" s="56" t="s">
        <v>30</v>
      </c>
      <c r="F165" s="70" t="s">
        <v>54</v>
      </c>
      <c r="H165" s="39"/>
      <c r="J165" s="41"/>
      <c r="K165" s="41"/>
      <c r="O165" s="43"/>
      <c r="P165" s="44"/>
      <c r="Q165" s="42"/>
      <c r="R165" s="43"/>
    </row>
    <row r="166" spans="2:18" x14ac:dyDescent="0.3">
      <c r="C166" s="55">
        <v>3</v>
      </c>
      <c r="D166" s="56" t="s">
        <v>31</v>
      </c>
      <c r="F166" s="58">
        <v>4</v>
      </c>
      <c r="G166" s="71" t="s">
        <v>113</v>
      </c>
      <c r="H166" s="39"/>
      <c r="I166" s="72">
        <v>3</v>
      </c>
      <c r="J166" s="41"/>
      <c r="K166" s="59" t="str">
        <f>IF(I166=1,$K$3,IF(I166=2,$K$4,IF(I166=3,$K$5)))</f>
        <v>Cela me pose problème</v>
      </c>
      <c r="O166" s="43"/>
      <c r="P166" s="44"/>
      <c r="Q166" s="42"/>
      <c r="R166" s="43"/>
    </row>
    <row r="167" spans="2:18" x14ac:dyDescent="0.3">
      <c r="C167" s="55">
        <v>4</v>
      </c>
      <c r="D167" s="56" t="s">
        <v>32</v>
      </c>
      <c r="F167" s="52"/>
      <c r="H167" s="39"/>
      <c r="J167" s="41"/>
      <c r="K167" s="41"/>
      <c r="O167" s="43"/>
      <c r="P167" s="44"/>
      <c r="Q167" s="42"/>
      <c r="R167" s="43"/>
    </row>
    <row r="168" spans="2:18" ht="13.5" customHeight="1" x14ac:dyDescent="0.3">
      <c r="C168" s="60" t="s">
        <v>25</v>
      </c>
      <c r="D168" s="61"/>
      <c r="F168" s="52"/>
      <c r="H168" s="39"/>
      <c r="J168" s="41"/>
      <c r="K168" s="41"/>
      <c r="O168" s="43"/>
      <c r="P168" s="51"/>
      <c r="Q168" s="51"/>
      <c r="R168" s="43"/>
    </row>
    <row r="169" spans="2:18" ht="30.75" customHeight="1" x14ac:dyDescent="0.3">
      <c r="C169" s="79"/>
      <c r="D169" s="80"/>
      <c r="F169" s="52"/>
      <c r="H169" s="39"/>
      <c r="J169" s="41"/>
      <c r="K169" s="41"/>
      <c r="O169" s="43"/>
      <c r="P169" s="51"/>
      <c r="Q169" s="51"/>
      <c r="R169" s="43"/>
    </row>
    <row r="170" spans="2:18" ht="16.2" thickBot="1" x14ac:dyDescent="0.35">
      <c r="F170" s="52"/>
      <c r="H170" s="39"/>
      <c r="J170" s="41"/>
      <c r="K170" s="41"/>
      <c r="O170" s="43"/>
      <c r="P170" s="44"/>
      <c r="Q170" s="42"/>
      <c r="R170" s="43"/>
    </row>
    <row r="171" spans="2:18" ht="45" customHeight="1" thickBot="1" x14ac:dyDescent="0.35">
      <c r="B171" s="76" t="s">
        <v>76</v>
      </c>
      <c r="C171" s="81"/>
      <c r="D171" s="82"/>
      <c r="F171" s="52"/>
      <c r="H171" s="39"/>
      <c r="J171" s="41"/>
      <c r="O171" s="43"/>
      <c r="P171" s="44"/>
      <c r="Q171" s="42"/>
      <c r="R171" s="43"/>
    </row>
    <row r="172" spans="2:18" x14ac:dyDescent="0.3">
      <c r="C172" s="53">
        <v>1</v>
      </c>
      <c r="D172" s="54" t="s">
        <v>29</v>
      </c>
      <c r="F172" s="52"/>
      <c r="H172" s="39"/>
      <c r="J172" s="41"/>
      <c r="K172" s="41"/>
      <c r="O172" s="43"/>
      <c r="P172" s="44"/>
      <c r="Q172" s="42"/>
      <c r="R172" s="43"/>
    </row>
    <row r="173" spans="2:18" ht="16.2" thickBot="1" x14ac:dyDescent="0.35">
      <c r="C173" s="55">
        <v>2</v>
      </c>
      <c r="D173" s="56" t="s">
        <v>30</v>
      </c>
      <c r="F173" s="70" t="s">
        <v>9</v>
      </c>
      <c r="H173" s="39"/>
      <c r="J173" s="41"/>
      <c r="K173" s="41"/>
      <c r="O173" s="43"/>
      <c r="P173" s="44"/>
      <c r="Q173" s="42"/>
      <c r="R173" s="43"/>
    </row>
    <row r="174" spans="2:18" x14ac:dyDescent="0.3">
      <c r="C174" s="55">
        <v>3</v>
      </c>
      <c r="D174" s="56" t="s">
        <v>31</v>
      </c>
      <c r="F174" s="58">
        <v>4</v>
      </c>
      <c r="G174" s="71" t="s">
        <v>114</v>
      </c>
      <c r="H174" s="39"/>
      <c r="I174" s="72">
        <v>2</v>
      </c>
      <c r="J174" s="41"/>
      <c r="K174" s="59" t="str">
        <f>IF(I174=1,$K$3,IF(I174=2,$K$4,IF(I174=3,$K$5)))</f>
        <v>Il arrive que cela me pose problème</v>
      </c>
      <c r="O174" s="43"/>
      <c r="P174" s="44"/>
      <c r="Q174" s="42"/>
      <c r="R174" s="43"/>
    </row>
    <row r="175" spans="2:18" x14ac:dyDescent="0.3">
      <c r="C175" s="55">
        <v>4</v>
      </c>
      <c r="D175" s="56" t="s">
        <v>32</v>
      </c>
      <c r="F175" s="52"/>
      <c r="H175" s="39"/>
      <c r="J175" s="41"/>
      <c r="K175" s="41"/>
      <c r="O175" s="43"/>
      <c r="P175" s="44"/>
      <c r="Q175" s="42"/>
      <c r="R175" s="43"/>
    </row>
    <row r="176" spans="2:18" ht="13.5" customHeight="1" x14ac:dyDescent="0.3">
      <c r="C176" s="60" t="s">
        <v>25</v>
      </c>
      <c r="D176" s="61"/>
      <c r="F176" s="52"/>
      <c r="H176" s="39"/>
      <c r="J176" s="41"/>
      <c r="K176" s="41"/>
      <c r="O176" s="43"/>
      <c r="P176" s="51"/>
      <c r="Q176" s="51"/>
      <c r="R176" s="43"/>
    </row>
    <row r="177" spans="2:18" ht="30.75" customHeight="1" x14ac:dyDescent="0.3">
      <c r="C177" s="79"/>
      <c r="D177" s="80"/>
      <c r="F177" s="52"/>
      <c r="H177" s="39"/>
      <c r="J177" s="41"/>
      <c r="K177" s="41"/>
      <c r="O177" s="43"/>
      <c r="P177" s="51"/>
      <c r="Q177" s="51"/>
      <c r="R177" s="43"/>
    </row>
    <row r="178" spans="2:18" ht="16.2" thickBot="1" x14ac:dyDescent="0.35">
      <c r="F178" s="52"/>
      <c r="H178" s="39"/>
      <c r="J178" s="41"/>
      <c r="K178" s="41"/>
      <c r="O178" s="43"/>
      <c r="P178" s="44"/>
      <c r="Q178" s="42"/>
      <c r="R178" s="43"/>
    </row>
    <row r="179" spans="2:18" ht="45" customHeight="1" thickBot="1" x14ac:dyDescent="0.35">
      <c r="B179" s="76" t="s">
        <v>36</v>
      </c>
      <c r="C179" s="81"/>
      <c r="D179" s="82"/>
      <c r="F179" s="52"/>
      <c r="H179" s="39"/>
      <c r="J179" s="41"/>
      <c r="O179" s="43"/>
      <c r="P179" s="44"/>
      <c r="Q179" s="42"/>
      <c r="R179" s="43"/>
    </row>
    <row r="180" spans="2:18" x14ac:dyDescent="0.3">
      <c r="C180" s="53">
        <v>1</v>
      </c>
      <c r="D180" s="54" t="s">
        <v>29</v>
      </c>
      <c r="F180" s="52"/>
      <c r="H180" s="39"/>
      <c r="J180" s="41"/>
      <c r="K180" s="41"/>
      <c r="O180" s="43"/>
      <c r="P180" s="44"/>
      <c r="Q180" s="42"/>
      <c r="R180" s="43"/>
    </row>
    <row r="181" spans="2:18" ht="16.2" thickBot="1" x14ac:dyDescent="0.35">
      <c r="C181" s="55">
        <v>2</v>
      </c>
      <c r="D181" s="56" t="s">
        <v>30</v>
      </c>
      <c r="F181" s="70" t="s">
        <v>10</v>
      </c>
      <c r="H181" s="39"/>
      <c r="J181" s="41"/>
      <c r="K181" s="41"/>
      <c r="O181" s="43"/>
      <c r="P181" s="44"/>
      <c r="Q181" s="42"/>
      <c r="R181" s="43"/>
    </row>
    <row r="182" spans="2:18" x14ac:dyDescent="0.3">
      <c r="C182" s="55">
        <v>3</v>
      </c>
      <c r="D182" s="56" t="s">
        <v>31</v>
      </c>
      <c r="F182" s="58">
        <v>4</v>
      </c>
      <c r="G182" s="71" t="s">
        <v>115</v>
      </c>
      <c r="H182" s="39"/>
      <c r="I182" s="72">
        <v>2</v>
      </c>
      <c r="J182" s="41"/>
      <c r="K182" s="59" t="str">
        <f>IF(I182=1,$K$3,IF(I182=2,$K$4,IF(I182=3,$K$5)))</f>
        <v>Il arrive que cela me pose problème</v>
      </c>
      <c r="O182" s="43"/>
      <c r="P182" s="44"/>
      <c r="Q182" s="42"/>
      <c r="R182" s="43"/>
    </row>
    <row r="183" spans="2:18" x14ac:dyDescent="0.3">
      <c r="C183" s="55">
        <v>4</v>
      </c>
      <c r="D183" s="56" t="s">
        <v>32</v>
      </c>
      <c r="F183" s="52"/>
      <c r="H183" s="39"/>
      <c r="J183" s="41"/>
      <c r="K183" s="41"/>
      <c r="O183" s="43"/>
      <c r="P183" s="44"/>
      <c r="Q183" s="42"/>
      <c r="R183" s="43"/>
    </row>
    <row r="184" spans="2:18" ht="13.5" customHeight="1" x14ac:dyDescent="0.3">
      <c r="C184" s="60" t="s">
        <v>25</v>
      </c>
      <c r="D184" s="61"/>
      <c r="F184" s="52"/>
      <c r="H184" s="39"/>
      <c r="J184" s="41"/>
      <c r="K184" s="41"/>
      <c r="O184" s="43"/>
      <c r="P184" s="51"/>
      <c r="Q184" s="51"/>
      <c r="R184" s="43"/>
    </row>
    <row r="185" spans="2:18" ht="30.75" customHeight="1" x14ac:dyDescent="0.3">
      <c r="C185" s="79"/>
      <c r="D185" s="80"/>
      <c r="F185" s="52"/>
      <c r="H185" s="39"/>
      <c r="J185" s="41"/>
      <c r="K185" s="41"/>
      <c r="O185" s="43"/>
      <c r="P185" s="51"/>
      <c r="Q185" s="51"/>
      <c r="R185" s="43"/>
    </row>
    <row r="186" spans="2:18" ht="15.75" customHeight="1" thickBot="1" x14ac:dyDescent="0.35">
      <c r="F186" s="52"/>
      <c r="H186" s="39"/>
      <c r="J186" s="41"/>
      <c r="K186" s="41"/>
      <c r="O186" s="43"/>
      <c r="P186" s="44"/>
      <c r="Q186" s="42"/>
      <c r="R186" s="43"/>
    </row>
    <row r="187" spans="2:18" ht="45" customHeight="1" thickBot="1" x14ac:dyDescent="0.35">
      <c r="B187" s="76" t="s">
        <v>37</v>
      </c>
      <c r="C187" s="81"/>
      <c r="D187" s="82"/>
      <c r="F187" s="52"/>
      <c r="H187" s="39"/>
      <c r="J187" s="41"/>
      <c r="O187" s="43"/>
      <c r="P187" s="44"/>
      <c r="Q187" s="42"/>
      <c r="R187" s="43"/>
    </row>
    <row r="188" spans="2:18" x14ac:dyDescent="0.3">
      <c r="C188" s="53">
        <v>1</v>
      </c>
      <c r="D188" s="54" t="s">
        <v>29</v>
      </c>
      <c r="F188" s="52"/>
      <c r="H188" s="39"/>
      <c r="J188" s="41"/>
      <c r="K188" s="41"/>
      <c r="O188" s="43"/>
      <c r="P188" s="44"/>
      <c r="Q188" s="42"/>
      <c r="R188" s="43"/>
    </row>
    <row r="189" spans="2:18" ht="16.2" thickBot="1" x14ac:dyDescent="0.35">
      <c r="C189" s="55">
        <v>2</v>
      </c>
      <c r="D189" s="56" t="s">
        <v>30</v>
      </c>
      <c r="F189" s="70" t="s">
        <v>55</v>
      </c>
      <c r="H189" s="39"/>
      <c r="J189" s="41"/>
      <c r="K189" s="41"/>
      <c r="O189" s="43"/>
      <c r="P189" s="44"/>
      <c r="Q189" s="42"/>
      <c r="R189" s="43"/>
    </row>
    <row r="190" spans="2:18" x14ac:dyDescent="0.3">
      <c r="C190" s="55">
        <v>3</v>
      </c>
      <c r="D190" s="56" t="s">
        <v>31</v>
      </c>
      <c r="F190" s="58">
        <v>3</v>
      </c>
      <c r="G190" s="71" t="s">
        <v>116</v>
      </c>
      <c r="H190" s="39"/>
      <c r="I190" s="72">
        <v>3</v>
      </c>
      <c r="J190" s="41"/>
      <c r="K190" s="59" t="str">
        <f>IF(I190=1,$K$3,IF(I190=2,$K$4,IF(I190=3,$K$5)))</f>
        <v>Cela me pose problème</v>
      </c>
      <c r="O190" s="43"/>
      <c r="P190" s="44"/>
      <c r="Q190" s="42"/>
      <c r="R190" s="43"/>
    </row>
    <row r="191" spans="2:18" x14ac:dyDescent="0.3">
      <c r="C191" s="55">
        <v>4</v>
      </c>
      <c r="D191" s="56" t="s">
        <v>32</v>
      </c>
      <c r="F191" s="52"/>
      <c r="H191" s="39"/>
      <c r="J191" s="41"/>
      <c r="K191" s="41"/>
      <c r="O191" s="43"/>
      <c r="P191" s="44"/>
      <c r="Q191" s="42"/>
      <c r="R191" s="43"/>
    </row>
    <row r="192" spans="2:18" ht="13.5" customHeight="1" x14ac:dyDescent="0.3">
      <c r="C192" s="60" t="s">
        <v>25</v>
      </c>
      <c r="D192" s="61"/>
      <c r="F192" s="52"/>
      <c r="H192" s="39"/>
      <c r="J192" s="41"/>
      <c r="K192" s="41"/>
      <c r="O192" s="43"/>
      <c r="P192" s="51"/>
      <c r="Q192" s="51"/>
      <c r="R192" s="43"/>
    </row>
    <row r="193" spans="3:18" ht="30.75" customHeight="1" x14ac:dyDescent="0.3">
      <c r="C193" s="79"/>
      <c r="D193" s="80"/>
      <c r="F193" s="52"/>
      <c r="H193" s="39"/>
      <c r="J193" s="41"/>
      <c r="K193" s="41"/>
      <c r="O193" s="43"/>
      <c r="P193" s="51"/>
      <c r="Q193" s="51"/>
      <c r="R193" s="43"/>
    </row>
    <row r="243" spans="17:18" x14ac:dyDescent="0.3">
      <c r="R243" s="51"/>
    </row>
    <row r="244" spans="17:18" x14ac:dyDescent="0.3">
      <c r="R244" s="51"/>
    </row>
    <row r="245" spans="17:18" x14ac:dyDescent="0.3">
      <c r="R245" s="51"/>
    </row>
    <row r="246" spans="17:18" x14ac:dyDescent="0.3">
      <c r="R246" s="51"/>
    </row>
    <row r="247" spans="17:18" x14ac:dyDescent="0.3">
      <c r="R247" s="51"/>
    </row>
    <row r="253" spans="17:18" x14ac:dyDescent="0.3">
      <c r="Q253" s="66"/>
      <c r="R253" s="67"/>
    </row>
    <row r="254" spans="17:18" x14ac:dyDescent="0.3">
      <c r="Q254" s="66"/>
      <c r="R254" s="67"/>
    </row>
    <row r="255" spans="17:18" x14ac:dyDescent="0.3">
      <c r="Q255" s="66"/>
      <c r="R255" s="67"/>
    </row>
    <row r="256" spans="17:18" x14ac:dyDescent="0.3">
      <c r="Q256" s="66"/>
      <c r="R256" s="67"/>
    </row>
    <row r="257" spans="17:18" x14ac:dyDescent="0.3">
      <c r="Q257" s="66"/>
      <c r="R257" s="67"/>
    </row>
    <row r="258" spans="17:18" x14ac:dyDescent="0.3">
      <c r="Q258" s="66"/>
      <c r="R258" s="67"/>
    </row>
    <row r="259" spans="17:18" x14ac:dyDescent="0.3">
      <c r="Q259" s="63"/>
      <c r="R259" s="67"/>
    </row>
    <row r="260" spans="17:18" x14ac:dyDescent="0.3">
      <c r="Q260" s="63"/>
      <c r="R260" s="67"/>
    </row>
    <row r="279" spans="17:18" x14ac:dyDescent="0.3">
      <c r="Q279" s="63"/>
      <c r="R279" s="67"/>
    </row>
    <row r="280" spans="17:18" ht="18" x14ac:dyDescent="0.35">
      <c r="Q280" s="68"/>
      <c r="R280" s="69"/>
    </row>
    <row r="281" spans="17:18" x14ac:dyDescent="0.3">
      <c r="Q281" s="63"/>
      <c r="R281" s="67"/>
    </row>
    <row r="282" spans="17:18" x14ac:dyDescent="0.3">
      <c r="Q282" s="63"/>
      <c r="R282" s="67"/>
    </row>
  </sheetData>
  <sheetProtection sheet="1" objects="1" scenarios="1" selectLockedCells="1"/>
  <mergeCells count="48">
    <mergeCell ref="C185:D185"/>
    <mergeCell ref="B187:D187"/>
    <mergeCell ref="C193:D193"/>
    <mergeCell ref="B3:D3"/>
    <mergeCell ref="C9:D9"/>
    <mergeCell ref="B11:D11"/>
    <mergeCell ref="C17:D17"/>
    <mergeCell ref="B19:D19"/>
    <mergeCell ref="C25:D25"/>
    <mergeCell ref="B27:D27"/>
    <mergeCell ref="C33:D33"/>
    <mergeCell ref="B179:D179"/>
    <mergeCell ref="C113:D113"/>
    <mergeCell ref="B131:D131"/>
    <mergeCell ref="C137:D137"/>
    <mergeCell ref="B139:D139"/>
    <mergeCell ref="B163:D163"/>
    <mergeCell ref="C169:D169"/>
    <mergeCell ref="B171:D171"/>
    <mergeCell ref="C177:D177"/>
    <mergeCell ref="B107:D107"/>
    <mergeCell ref="C129:D129"/>
    <mergeCell ref="C161:D161"/>
    <mergeCell ref="B115:D115"/>
    <mergeCell ref="C145:D145"/>
    <mergeCell ref="B147:D147"/>
    <mergeCell ref="C153:D153"/>
    <mergeCell ref="C121:D121"/>
    <mergeCell ref="B155:D155"/>
    <mergeCell ref="C65:D65"/>
    <mergeCell ref="B123:D123"/>
    <mergeCell ref="B51:D51"/>
    <mergeCell ref="C57:D57"/>
    <mergeCell ref="B67:D67"/>
    <mergeCell ref="C73:D73"/>
    <mergeCell ref="B75:D75"/>
    <mergeCell ref="C81:D81"/>
    <mergeCell ref="B83:D83"/>
    <mergeCell ref="C89:D89"/>
    <mergeCell ref="B91:D91"/>
    <mergeCell ref="C97:D97"/>
    <mergeCell ref="B99:D99"/>
    <mergeCell ref="C105:D105"/>
    <mergeCell ref="B35:D35"/>
    <mergeCell ref="C41:D41"/>
    <mergeCell ref="B43:D43"/>
    <mergeCell ref="C49:D49"/>
    <mergeCell ref="B59:D59"/>
  </mergeCells>
  <pageMargins left="0.17986111111111111" right="0.1701388888888889" top="0.2298611111111111" bottom="0.3" header="0.51180555555555551" footer="0.51180555555555551"/>
  <pageSetup paperSize="9" scale="70"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39" r:id="rId4" name="Scroll Bar 151">
              <controlPr locked="0" defaultSize="0" autoPict="0">
                <anchor moveWithCells="1">
                  <from>
                    <xdr:col>6</xdr:col>
                    <xdr:colOff>45720</xdr:colOff>
                    <xdr:row>34</xdr:row>
                    <xdr:rowOff>518160</xdr:rowOff>
                  </from>
                  <to>
                    <xdr:col>7</xdr:col>
                    <xdr:colOff>144780</xdr:colOff>
                    <xdr:row>41</xdr:row>
                    <xdr:rowOff>68580</xdr:rowOff>
                  </to>
                </anchor>
              </controlPr>
            </control>
          </mc:Choice>
        </mc:AlternateContent>
        <mc:AlternateContent xmlns:mc="http://schemas.openxmlformats.org/markup-compatibility/2006">
          <mc:Choice Requires="x14">
            <control shapeId="12440" r:id="rId5" name="Scroll Bar 152">
              <controlPr locked="0" defaultSize="0" autoPict="0">
                <anchor moveWithCells="1">
                  <from>
                    <xdr:col>7</xdr:col>
                    <xdr:colOff>7620</xdr:colOff>
                    <xdr:row>74</xdr:row>
                    <xdr:rowOff>518160</xdr:rowOff>
                  </from>
                  <to>
                    <xdr:col>7</xdr:col>
                    <xdr:colOff>182880</xdr:colOff>
                    <xdr:row>80</xdr:row>
                    <xdr:rowOff>373380</xdr:rowOff>
                  </to>
                </anchor>
              </controlPr>
            </control>
          </mc:Choice>
        </mc:AlternateContent>
        <mc:AlternateContent xmlns:mc="http://schemas.openxmlformats.org/markup-compatibility/2006">
          <mc:Choice Requires="x14">
            <control shapeId="12441" r:id="rId6" name="Scroll Bar 153">
              <controlPr locked="0" defaultSize="0" autoPict="0">
                <anchor moveWithCells="1">
                  <from>
                    <xdr:col>7</xdr:col>
                    <xdr:colOff>7620</xdr:colOff>
                    <xdr:row>42</xdr:row>
                    <xdr:rowOff>495300</xdr:rowOff>
                  </from>
                  <to>
                    <xdr:col>7</xdr:col>
                    <xdr:colOff>182880</xdr:colOff>
                    <xdr:row>48</xdr:row>
                    <xdr:rowOff>365760</xdr:rowOff>
                  </to>
                </anchor>
              </controlPr>
            </control>
          </mc:Choice>
        </mc:AlternateContent>
        <mc:AlternateContent xmlns:mc="http://schemas.openxmlformats.org/markup-compatibility/2006">
          <mc:Choice Requires="x14">
            <control shapeId="12442" r:id="rId7" name="Scroll Bar 154">
              <controlPr locked="0" defaultSize="0" autoPict="0">
                <anchor moveWithCells="1">
                  <from>
                    <xdr:col>7</xdr:col>
                    <xdr:colOff>7620</xdr:colOff>
                    <xdr:row>18</xdr:row>
                    <xdr:rowOff>518160</xdr:rowOff>
                  </from>
                  <to>
                    <xdr:col>7</xdr:col>
                    <xdr:colOff>182880</xdr:colOff>
                    <xdr:row>25</xdr:row>
                    <xdr:rowOff>7620</xdr:rowOff>
                  </to>
                </anchor>
              </controlPr>
            </control>
          </mc:Choice>
        </mc:AlternateContent>
        <mc:AlternateContent xmlns:mc="http://schemas.openxmlformats.org/markup-compatibility/2006">
          <mc:Choice Requires="x14">
            <control shapeId="12443" r:id="rId8" name="Scroll Bar 155">
              <controlPr locked="0" defaultSize="0" autoPict="0">
                <anchor moveWithCells="1">
                  <from>
                    <xdr:col>7</xdr:col>
                    <xdr:colOff>7620</xdr:colOff>
                    <xdr:row>114</xdr:row>
                    <xdr:rowOff>518160</xdr:rowOff>
                  </from>
                  <to>
                    <xdr:col>7</xdr:col>
                    <xdr:colOff>182880</xdr:colOff>
                    <xdr:row>121</xdr:row>
                    <xdr:rowOff>0</xdr:rowOff>
                  </to>
                </anchor>
              </controlPr>
            </control>
          </mc:Choice>
        </mc:AlternateContent>
        <mc:AlternateContent xmlns:mc="http://schemas.openxmlformats.org/markup-compatibility/2006">
          <mc:Choice Requires="x14">
            <control shapeId="12444" r:id="rId9" name="Scroll Bar 156">
              <controlPr locked="0" defaultSize="0" autoPict="0">
                <anchor moveWithCells="1">
                  <from>
                    <xdr:col>7</xdr:col>
                    <xdr:colOff>7620</xdr:colOff>
                    <xdr:row>155</xdr:row>
                    <xdr:rowOff>0</xdr:rowOff>
                  </from>
                  <to>
                    <xdr:col>7</xdr:col>
                    <xdr:colOff>182880</xdr:colOff>
                    <xdr:row>160</xdr:row>
                    <xdr:rowOff>350520</xdr:rowOff>
                  </to>
                </anchor>
              </controlPr>
            </control>
          </mc:Choice>
        </mc:AlternateContent>
        <mc:AlternateContent xmlns:mc="http://schemas.openxmlformats.org/markup-compatibility/2006">
          <mc:Choice Requires="x14">
            <control shapeId="12445" r:id="rId10" name="Scroll Bar 157">
              <controlPr locked="0" defaultSize="0" autoPict="0">
                <anchor moveWithCells="1">
                  <from>
                    <xdr:col>7</xdr:col>
                    <xdr:colOff>7620</xdr:colOff>
                    <xdr:row>98</xdr:row>
                    <xdr:rowOff>480060</xdr:rowOff>
                  </from>
                  <to>
                    <xdr:col>7</xdr:col>
                    <xdr:colOff>182880</xdr:colOff>
                    <xdr:row>105</xdr:row>
                    <xdr:rowOff>68580</xdr:rowOff>
                  </to>
                </anchor>
              </controlPr>
            </control>
          </mc:Choice>
        </mc:AlternateContent>
        <mc:AlternateContent xmlns:mc="http://schemas.openxmlformats.org/markup-compatibility/2006">
          <mc:Choice Requires="x14">
            <control shapeId="12446" r:id="rId11" name="Scroll Bar 158">
              <controlPr locked="0" defaultSize="0" autoPict="0">
                <anchor moveWithCells="1">
                  <from>
                    <xdr:col>7</xdr:col>
                    <xdr:colOff>7620</xdr:colOff>
                    <xdr:row>90</xdr:row>
                    <xdr:rowOff>464820</xdr:rowOff>
                  </from>
                  <to>
                    <xdr:col>7</xdr:col>
                    <xdr:colOff>182880</xdr:colOff>
                    <xdr:row>97</xdr:row>
                    <xdr:rowOff>30480</xdr:rowOff>
                  </to>
                </anchor>
              </controlPr>
            </control>
          </mc:Choice>
        </mc:AlternateContent>
        <mc:AlternateContent xmlns:mc="http://schemas.openxmlformats.org/markup-compatibility/2006">
          <mc:Choice Requires="x14">
            <control shapeId="12447" r:id="rId12" name="Scroll Bar 159">
              <controlPr locked="0" defaultSize="0" autoPict="0">
                <anchor moveWithCells="1">
                  <from>
                    <xdr:col>7</xdr:col>
                    <xdr:colOff>7620</xdr:colOff>
                    <xdr:row>82</xdr:row>
                    <xdr:rowOff>502920</xdr:rowOff>
                  </from>
                  <to>
                    <xdr:col>7</xdr:col>
                    <xdr:colOff>182880</xdr:colOff>
                    <xdr:row>89</xdr:row>
                    <xdr:rowOff>60960</xdr:rowOff>
                  </to>
                </anchor>
              </controlPr>
            </control>
          </mc:Choice>
        </mc:AlternateContent>
        <mc:AlternateContent xmlns:mc="http://schemas.openxmlformats.org/markup-compatibility/2006">
          <mc:Choice Requires="x14">
            <control shapeId="12448" r:id="rId13" name="Scroll Bar 160">
              <controlPr locked="0" defaultSize="0" autoPict="0">
                <anchor moveWithCells="1">
                  <from>
                    <xdr:col>7</xdr:col>
                    <xdr:colOff>7620</xdr:colOff>
                    <xdr:row>26</xdr:row>
                    <xdr:rowOff>457200</xdr:rowOff>
                  </from>
                  <to>
                    <xdr:col>7</xdr:col>
                    <xdr:colOff>182880</xdr:colOff>
                    <xdr:row>33</xdr:row>
                    <xdr:rowOff>22860</xdr:rowOff>
                  </to>
                </anchor>
              </controlPr>
            </control>
          </mc:Choice>
        </mc:AlternateContent>
        <mc:AlternateContent xmlns:mc="http://schemas.openxmlformats.org/markup-compatibility/2006">
          <mc:Choice Requires="x14">
            <control shapeId="12449" r:id="rId14" name="Scroll Bar 161">
              <controlPr locked="0" defaultSize="0" autoPict="0">
                <anchor moveWithCells="1">
                  <from>
                    <xdr:col>7</xdr:col>
                    <xdr:colOff>7620</xdr:colOff>
                    <xdr:row>10</xdr:row>
                    <xdr:rowOff>518160</xdr:rowOff>
                  </from>
                  <to>
                    <xdr:col>7</xdr:col>
                    <xdr:colOff>182880</xdr:colOff>
                    <xdr:row>17</xdr:row>
                    <xdr:rowOff>7620</xdr:rowOff>
                  </to>
                </anchor>
              </controlPr>
            </control>
          </mc:Choice>
        </mc:AlternateContent>
        <mc:AlternateContent xmlns:mc="http://schemas.openxmlformats.org/markup-compatibility/2006">
          <mc:Choice Requires="x14">
            <control shapeId="12450" r:id="rId15" name="Scroll Bar 162">
              <controlPr locked="0" defaultSize="0" autoPict="0">
                <anchor moveWithCells="1">
                  <from>
                    <xdr:col>7</xdr:col>
                    <xdr:colOff>7620</xdr:colOff>
                    <xdr:row>2</xdr:row>
                    <xdr:rowOff>518160</xdr:rowOff>
                  </from>
                  <to>
                    <xdr:col>7</xdr:col>
                    <xdr:colOff>182880</xdr:colOff>
                    <xdr:row>9</xdr:row>
                    <xdr:rowOff>7620</xdr:rowOff>
                  </to>
                </anchor>
              </controlPr>
            </control>
          </mc:Choice>
        </mc:AlternateContent>
        <mc:AlternateContent xmlns:mc="http://schemas.openxmlformats.org/markup-compatibility/2006">
          <mc:Choice Requires="x14">
            <control shapeId="12451" r:id="rId16" name="Scroll Bar 163">
              <controlPr locked="0" defaultSize="0" autoPict="0">
                <anchor moveWithCells="1">
                  <from>
                    <xdr:col>7</xdr:col>
                    <xdr:colOff>7620</xdr:colOff>
                    <xdr:row>186</xdr:row>
                    <xdr:rowOff>518160</xdr:rowOff>
                  </from>
                  <to>
                    <xdr:col>7</xdr:col>
                    <xdr:colOff>182880</xdr:colOff>
                    <xdr:row>193</xdr:row>
                    <xdr:rowOff>7620</xdr:rowOff>
                  </to>
                </anchor>
              </controlPr>
            </control>
          </mc:Choice>
        </mc:AlternateContent>
        <mc:AlternateContent xmlns:mc="http://schemas.openxmlformats.org/markup-compatibility/2006">
          <mc:Choice Requires="x14">
            <control shapeId="12452" r:id="rId17" name="Scroll Bar 164">
              <controlPr locked="0" defaultSize="0" autoPict="0">
                <anchor moveWithCells="1">
                  <from>
                    <xdr:col>7</xdr:col>
                    <xdr:colOff>7620</xdr:colOff>
                    <xdr:row>178</xdr:row>
                    <xdr:rowOff>518160</xdr:rowOff>
                  </from>
                  <to>
                    <xdr:col>7</xdr:col>
                    <xdr:colOff>182880</xdr:colOff>
                    <xdr:row>185</xdr:row>
                    <xdr:rowOff>7620</xdr:rowOff>
                  </to>
                </anchor>
              </controlPr>
            </control>
          </mc:Choice>
        </mc:AlternateContent>
        <mc:AlternateContent xmlns:mc="http://schemas.openxmlformats.org/markup-compatibility/2006">
          <mc:Choice Requires="x14">
            <control shapeId="12453" r:id="rId18" name="Scroll Bar 165">
              <controlPr locked="0" defaultSize="0" autoPict="0">
                <anchor moveWithCells="1">
                  <from>
                    <xdr:col>7</xdr:col>
                    <xdr:colOff>7620</xdr:colOff>
                    <xdr:row>170</xdr:row>
                    <xdr:rowOff>518160</xdr:rowOff>
                  </from>
                  <to>
                    <xdr:col>7</xdr:col>
                    <xdr:colOff>182880</xdr:colOff>
                    <xdr:row>177</xdr:row>
                    <xdr:rowOff>7620</xdr:rowOff>
                  </to>
                </anchor>
              </controlPr>
            </control>
          </mc:Choice>
        </mc:AlternateContent>
        <mc:AlternateContent xmlns:mc="http://schemas.openxmlformats.org/markup-compatibility/2006">
          <mc:Choice Requires="x14">
            <control shapeId="12454" r:id="rId19" name="Scroll Bar 166">
              <controlPr locked="0" defaultSize="0" autoPict="0">
                <anchor moveWithCells="1">
                  <from>
                    <xdr:col>7</xdr:col>
                    <xdr:colOff>7620</xdr:colOff>
                    <xdr:row>162</xdr:row>
                    <xdr:rowOff>518160</xdr:rowOff>
                  </from>
                  <to>
                    <xdr:col>7</xdr:col>
                    <xdr:colOff>182880</xdr:colOff>
                    <xdr:row>169</xdr:row>
                    <xdr:rowOff>7620</xdr:rowOff>
                  </to>
                </anchor>
              </controlPr>
            </control>
          </mc:Choice>
        </mc:AlternateContent>
        <mc:AlternateContent xmlns:mc="http://schemas.openxmlformats.org/markup-compatibility/2006">
          <mc:Choice Requires="x14">
            <control shapeId="12455" r:id="rId20" name="Scroll Bar 167">
              <controlPr locked="0" defaultSize="0" autoPict="0">
                <anchor moveWithCells="1">
                  <from>
                    <xdr:col>7</xdr:col>
                    <xdr:colOff>7620</xdr:colOff>
                    <xdr:row>146</xdr:row>
                    <xdr:rowOff>518160</xdr:rowOff>
                  </from>
                  <to>
                    <xdr:col>7</xdr:col>
                    <xdr:colOff>182880</xdr:colOff>
                    <xdr:row>153</xdr:row>
                    <xdr:rowOff>7620</xdr:rowOff>
                  </to>
                </anchor>
              </controlPr>
            </control>
          </mc:Choice>
        </mc:AlternateContent>
        <mc:AlternateContent xmlns:mc="http://schemas.openxmlformats.org/markup-compatibility/2006">
          <mc:Choice Requires="x14">
            <control shapeId="12456" r:id="rId21" name="Scroll Bar 168">
              <controlPr locked="0" defaultSize="0" autoPict="0">
                <anchor moveWithCells="1">
                  <from>
                    <xdr:col>7</xdr:col>
                    <xdr:colOff>7620</xdr:colOff>
                    <xdr:row>138</xdr:row>
                    <xdr:rowOff>518160</xdr:rowOff>
                  </from>
                  <to>
                    <xdr:col>7</xdr:col>
                    <xdr:colOff>182880</xdr:colOff>
                    <xdr:row>145</xdr:row>
                    <xdr:rowOff>7620</xdr:rowOff>
                  </to>
                </anchor>
              </controlPr>
            </control>
          </mc:Choice>
        </mc:AlternateContent>
        <mc:AlternateContent xmlns:mc="http://schemas.openxmlformats.org/markup-compatibility/2006">
          <mc:Choice Requires="x14">
            <control shapeId="12457" r:id="rId22" name="Scroll Bar 169">
              <controlPr locked="0" defaultSize="0" autoPict="0">
                <anchor moveWithCells="1">
                  <from>
                    <xdr:col>7</xdr:col>
                    <xdr:colOff>7620</xdr:colOff>
                    <xdr:row>130</xdr:row>
                    <xdr:rowOff>518160</xdr:rowOff>
                  </from>
                  <to>
                    <xdr:col>7</xdr:col>
                    <xdr:colOff>182880</xdr:colOff>
                    <xdr:row>137</xdr:row>
                    <xdr:rowOff>7620</xdr:rowOff>
                  </to>
                </anchor>
              </controlPr>
            </control>
          </mc:Choice>
        </mc:AlternateContent>
        <mc:AlternateContent xmlns:mc="http://schemas.openxmlformats.org/markup-compatibility/2006">
          <mc:Choice Requires="x14">
            <control shapeId="12458" r:id="rId23" name="Scroll Bar 170">
              <controlPr locked="0" defaultSize="0" autoPict="0">
                <anchor moveWithCells="1">
                  <from>
                    <xdr:col>7</xdr:col>
                    <xdr:colOff>7620</xdr:colOff>
                    <xdr:row>106</xdr:row>
                    <xdr:rowOff>518160</xdr:rowOff>
                  </from>
                  <to>
                    <xdr:col>7</xdr:col>
                    <xdr:colOff>182880</xdr:colOff>
                    <xdr:row>113</xdr:row>
                    <xdr:rowOff>7620</xdr:rowOff>
                  </to>
                </anchor>
              </controlPr>
            </control>
          </mc:Choice>
        </mc:AlternateContent>
        <mc:AlternateContent xmlns:mc="http://schemas.openxmlformats.org/markup-compatibility/2006">
          <mc:Choice Requires="x14">
            <control shapeId="12459" r:id="rId24" name="Scroll Bar 171">
              <controlPr locked="0" defaultSize="0" autoPict="0">
                <anchor moveWithCells="1">
                  <from>
                    <xdr:col>7</xdr:col>
                    <xdr:colOff>7620</xdr:colOff>
                    <xdr:row>122</xdr:row>
                    <xdr:rowOff>518160</xdr:rowOff>
                  </from>
                  <to>
                    <xdr:col>7</xdr:col>
                    <xdr:colOff>182880</xdr:colOff>
                    <xdr:row>129</xdr:row>
                    <xdr:rowOff>7620</xdr:rowOff>
                  </to>
                </anchor>
              </controlPr>
            </control>
          </mc:Choice>
        </mc:AlternateContent>
        <mc:AlternateContent xmlns:mc="http://schemas.openxmlformats.org/markup-compatibility/2006">
          <mc:Choice Requires="x14">
            <control shapeId="12460" r:id="rId25" name="Scroll Bar 172">
              <controlPr locked="0" defaultSize="0" autoPict="0">
                <anchor moveWithCells="1">
                  <from>
                    <xdr:col>7</xdr:col>
                    <xdr:colOff>7620</xdr:colOff>
                    <xdr:row>58</xdr:row>
                    <xdr:rowOff>518160</xdr:rowOff>
                  </from>
                  <to>
                    <xdr:col>7</xdr:col>
                    <xdr:colOff>182880</xdr:colOff>
                    <xdr:row>65</xdr:row>
                    <xdr:rowOff>7620</xdr:rowOff>
                  </to>
                </anchor>
              </controlPr>
            </control>
          </mc:Choice>
        </mc:AlternateContent>
        <mc:AlternateContent xmlns:mc="http://schemas.openxmlformats.org/markup-compatibility/2006">
          <mc:Choice Requires="x14">
            <control shapeId="12461" r:id="rId26" name="Scroll Bar 173">
              <controlPr locked="0" defaultSize="0" autoPict="0">
                <anchor moveWithCells="1">
                  <from>
                    <xdr:col>7</xdr:col>
                    <xdr:colOff>7620</xdr:colOff>
                    <xdr:row>66</xdr:row>
                    <xdr:rowOff>518160</xdr:rowOff>
                  </from>
                  <to>
                    <xdr:col>7</xdr:col>
                    <xdr:colOff>182880</xdr:colOff>
                    <xdr:row>72</xdr:row>
                    <xdr:rowOff>373380</xdr:rowOff>
                  </to>
                </anchor>
              </controlPr>
            </control>
          </mc:Choice>
        </mc:AlternateContent>
        <mc:AlternateContent xmlns:mc="http://schemas.openxmlformats.org/markup-compatibility/2006">
          <mc:Choice Requires="x14">
            <control shapeId="12462" r:id="rId27" name="Scroll Bar 174">
              <controlPr locked="0" defaultSize="0" autoPict="0">
                <anchor moveWithCells="1">
                  <from>
                    <xdr:col>7</xdr:col>
                    <xdr:colOff>7620</xdr:colOff>
                    <xdr:row>50</xdr:row>
                    <xdr:rowOff>518160</xdr:rowOff>
                  </from>
                  <to>
                    <xdr:col>7</xdr:col>
                    <xdr:colOff>182880</xdr:colOff>
                    <xdr:row>56</xdr:row>
                    <xdr:rowOff>373380</xdr:rowOff>
                  </to>
                </anchor>
              </controlPr>
            </control>
          </mc:Choice>
        </mc:AlternateContent>
        <mc:AlternateContent xmlns:mc="http://schemas.openxmlformats.org/markup-compatibility/2006">
          <mc:Choice Requires="x14">
            <control shapeId="12463" r:id="rId28" name="Scroll Bar 175">
              <controlPr locked="0" defaultSize="0" autoPict="0">
                <anchor moveWithCells="1">
                  <from>
                    <xdr:col>7</xdr:col>
                    <xdr:colOff>7620</xdr:colOff>
                    <xdr:row>50</xdr:row>
                    <xdr:rowOff>487680</xdr:rowOff>
                  </from>
                  <to>
                    <xdr:col>7</xdr:col>
                    <xdr:colOff>182880</xdr:colOff>
                    <xdr:row>56</xdr:row>
                    <xdr:rowOff>342900</xdr:rowOff>
                  </to>
                </anchor>
              </controlPr>
            </control>
          </mc:Choice>
        </mc:AlternateContent>
        <mc:AlternateContent xmlns:mc="http://schemas.openxmlformats.org/markup-compatibility/2006">
          <mc:Choice Requires="x14">
            <control shapeId="12464" r:id="rId29" name="Scroll Bar 176">
              <controlPr locked="0" defaultSize="0" autoPict="0">
                <anchor moveWithCells="1">
                  <from>
                    <xdr:col>8</xdr:col>
                    <xdr:colOff>259080</xdr:colOff>
                    <xdr:row>34</xdr:row>
                    <xdr:rowOff>518160</xdr:rowOff>
                  </from>
                  <to>
                    <xdr:col>9</xdr:col>
                    <xdr:colOff>144780</xdr:colOff>
                    <xdr:row>41</xdr:row>
                    <xdr:rowOff>68580</xdr:rowOff>
                  </to>
                </anchor>
              </controlPr>
            </control>
          </mc:Choice>
        </mc:AlternateContent>
        <mc:AlternateContent xmlns:mc="http://schemas.openxmlformats.org/markup-compatibility/2006">
          <mc:Choice Requires="x14">
            <control shapeId="12465" r:id="rId30" name="Scroll Bar 177">
              <controlPr locked="0" defaultSize="0" autoPict="0">
                <anchor moveWithCells="1">
                  <from>
                    <xdr:col>8</xdr:col>
                    <xdr:colOff>259080</xdr:colOff>
                    <xdr:row>50</xdr:row>
                    <xdr:rowOff>487680</xdr:rowOff>
                  </from>
                  <to>
                    <xdr:col>9</xdr:col>
                    <xdr:colOff>137160</xdr:colOff>
                    <xdr:row>57</xdr:row>
                    <xdr:rowOff>0</xdr:rowOff>
                  </to>
                </anchor>
              </controlPr>
            </control>
          </mc:Choice>
        </mc:AlternateContent>
        <mc:AlternateContent xmlns:mc="http://schemas.openxmlformats.org/markup-compatibility/2006">
          <mc:Choice Requires="x14">
            <control shapeId="12466" r:id="rId31" name="Scroll Bar 178">
              <controlPr locked="0" defaultSize="0" autoPict="0">
                <anchor moveWithCells="1">
                  <from>
                    <xdr:col>8</xdr:col>
                    <xdr:colOff>259080</xdr:colOff>
                    <xdr:row>50</xdr:row>
                    <xdr:rowOff>533400</xdr:rowOff>
                  </from>
                  <to>
                    <xdr:col>9</xdr:col>
                    <xdr:colOff>121920</xdr:colOff>
                    <xdr:row>57</xdr:row>
                    <xdr:rowOff>30480</xdr:rowOff>
                  </to>
                </anchor>
              </controlPr>
            </control>
          </mc:Choice>
        </mc:AlternateContent>
        <mc:AlternateContent xmlns:mc="http://schemas.openxmlformats.org/markup-compatibility/2006">
          <mc:Choice Requires="x14">
            <control shapeId="12467" r:id="rId32" name="Scroll Bar 179">
              <controlPr locked="0" defaultSize="0" autoPict="0">
                <anchor moveWithCells="1">
                  <from>
                    <xdr:col>8</xdr:col>
                    <xdr:colOff>259080</xdr:colOff>
                    <xdr:row>66</xdr:row>
                    <xdr:rowOff>533400</xdr:rowOff>
                  </from>
                  <to>
                    <xdr:col>9</xdr:col>
                    <xdr:colOff>121920</xdr:colOff>
                    <xdr:row>73</xdr:row>
                    <xdr:rowOff>0</xdr:rowOff>
                  </to>
                </anchor>
              </controlPr>
            </control>
          </mc:Choice>
        </mc:AlternateContent>
        <mc:AlternateContent xmlns:mc="http://schemas.openxmlformats.org/markup-compatibility/2006">
          <mc:Choice Requires="x14">
            <control shapeId="12468" r:id="rId33" name="Scroll Bar 180">
              <controlPr locked="0" defaultSize="0" autoPict="0">
                <anchor moveWithCells="1">
                  <from>
                    <xdr:col>8</xdr:col>
                    <xdr:colOff>259080</xdr:colOff>
                    <xdr:row>74</xdr:row>
                    <xdr:rowOff>541020</xdr:rowOff>
                  </from>
                  <to>
                    <xdr:col>9</xdr:col>
                    <xdr:colOff>121920</xdr:colOff>
                    <xdr:row>81</xdr:row>
                    <xdr:rowOff>0</xdr:rowOff>
                  </to>
                </anchor>
              </controlPr>
            </control>
          </mc:Choice>
        </mc:AlternateContent>
        <mc:AlternateContent xmlns:mc="http://schemas.openxmlformats.org/markup-compatibility/2006">
          <mc:Choice Requires="x14">
            <control shapeId="12469" r:id="rId34" name="Scroll Bar 181">
              <controlPr locked="0" defaultSize="0" autoPict="0">
                <anchor moveWithCells="1">
                  <from>
                    <xdr:col>8</xdr:col>
                    <xdr:colOff>259080</xdr:colOff>
                    <xdr:row>42</xdr:row>
                    <xdr:rowOff>518160</xdr:rowOff>
                  </from>
                  <to>
                    <xdr:col>9</xdr:col>
                    <xdr:colOff>121920</xdr:colOff>
                    <xdr:row>48</xdr:row>
                    <xdr:rowOff>365760</xdr:rowOff>
                  </to>
                </anchor>
              </controlPr>
            </control>
          </mc:Choice>
        </mc:AlternateContent>
        <mc:AlternateContent xmlns:mc="http://schemas.openxmlformats.org/markup-compatibility/2006">
          <mc:Choice Requires="x14">
            <control shapeId="12470" r:id="rId35" name="Scroll Bar 182">
              <controlPr locked="0" defaultSize="0" autoPict="0">
                <anchor moveWithCells="1">
                  <from>
                    <xdr:col>8</xdr:col>
                    <xdr:colOff>259080</xdr:colOff>
                    <xdr:row>58</xdr:row>
                    <xdr:rowOff>563880</xdr:rowOff>
                  </from>
                  <to>
                    <xdr:col>9</xdr:col>
                    <xdr:colOff>121920</xdr:colOff>
                    <xdr:row>65</xdr:row>
                    <xdr:rowOff>22860</xdr:rowOff>
                  </to>
                </anchor>
              </controlPr>
            </control>
          </mc:Choice>
        </mc:AlternateContent>
        <mc:AlternateContent xmlns:mc="http://schemas.openxmlformats.org/markup-compatibility/2006">
          <mc:Choice Requires="x14">
            <control shapeId="12471" r:id="rId36" name="Scroll Bar 183">
              <controlPr locked="0" defaultSize="0" autoPict="0">
                <anchor moveWithCells="1">
                  <from>
                    <xdr:col>8</xdr:col>
                    <xdr:colOff>259080</xdr:colOff>
                    <xdr:row>122</xdr:row>
                    <xdr:rowOff>556260</xdr:rowOff>
                  </from>
                  <to>
                    <xdr:col>9</xdr:col>
                    <xdr:colOff>137160</xdr:colOff>
                    <xdr:row>129</xdr:row>
                    <xdr:rowOff>22860</xdr:rowOff>
                  </to>
                </anchor>
              </controlPr>
            </control>
          </mc:Choice>
        </mc:AlternateContent>
        <mc:AlternateContent xmlns:mc="http://schemas.openxmlformats.org/markup-compatibility/2006">
          <mc:Choice Requires="x14">
            <control shapeId="12472" r:id="rId37" name="Scroll Bar 184">
              <controlPr locked="0" defaultSize="0" autoPict="0">
                <anchor moveWithCells="1">
                  <from>
                    <xdr:col>8</xdr:col>
                    <xdr:colOff>228600</xdr:colOff>
                    <xdr:row>106</xdr:row>
                    <xdr:rowOff>556260</xdr:rowOff>
                  </from>
                  <to>
                    <xdr:col>9</xdr:col>
                    <xdr:colOff>99060</xdr:colOff>
                    <xdr:row>113</xdr:row>
                    <xdr:rowOff>22860</xdr:rowOff>
                  </to>
                </anchor>
              </controlPr>
            </control>
          </mc:Choice>
        </mc:AlternateContent>
        <mc:AlternateContent xmlns:mc="http://schemas.openxmlformats.org/markup-compatibility/2006">
          <mc:Choice Requires="x14">
            <control shapeId="12473" r:id="rId38" name="Scroll Bar 185">
              <controlPr locked="0" defaultSize="0" autoPict="0">
                <anchor moveWithCells="1">
                  <from>
                    <xdr:col>8</xdr:col>
                    <xdr:colOff>259080</xdr:colOff>
                    <xdr:row>130</xdr:row>
                    <xdr:rowOff>533400</xdr:rowOff>
                  </from>
                  <to>
                    <xdr:col>9</xdr:col>
                    <xdr:colOff>121920</xdr:colOff>
                    <xdr:row>137</xdr:row>
                    <xdr:rowOff>0</xdr:rowOff>
                  </to>
                </anchor>
              </controlPr>
            </control>
          </mc:Choice>
        </mc:AlternateContent>
        <mc:AlternateContent xmlns:mc="http://schemas.openxmlformats.org/markup-compatibility/2006">
          <mc:Choice Requires="x14">
            <control shapeId="12474" r:id="rId39" name="Scroll Bar 186">
              <controlPr locked="0" defaultSize="0" autoPict="0">
                <anchor moveWithCells="1">
                  <from>
                    <xdr:col>8</xdr:col>
                    <xdr:colOff>259080</xdr:colOff>
                    <xdr:row>138</xdr:row>
                    <xdr:rowOff>541020</xdr:rowOff>
                  </from>
                  <to>
                    <xdr:col>9</xdr:col>
                    <xdr:colOff>121920</xdr:colOff>
                    <xdr:row>145</xdr:row>
                    <xdr:rowOff>7620</xdr:rowOff>
                  </to>
                </anchor>
              </controlPr>
            </control>
          </mc:Choice>
        </mc:AlternateContent>
        <mc:AlternateContent xmlns:mc="http://schemas.openxmlformats.org/markup-compatibility/2006">
          <mc:Choice Requires="x14">
            <control shapeId="12475" r:id="rId40" name="Scroll Bar 187">
              <controlPr locked="0" defaultSize="0" autoPict="0">
                <anchor moveWithCells="1">
                  <from>
                    <xdr:col>8</xdr:col>
                    <xdr:colOff>259080</xdr:colOff>
                    <xdr:row>146</xdr:row>
                    <xdr:rowOff>541020</xdr:rowOff>
                  </from>
                  <to>
                    <xdr:col>9</xdr:col>
                    <xdr:colOff>121920</xdr:colOff>
                    <xdr:row>153</xdr:row>
                    <xdr:rowOff>7620</xdr:rowOff>
                  </to>
                </anchor>
              </controlPr>
            </control>
          </mc:Choice>
        </mc:AlternateContent>
        <mc:AlternateContent xmlns:mc="http://schemas.openxmlformats.org/markup-compatibility/2006">
          <mc:Choice Requires="x14">
            <control shapeId="12476" r:id="rId41" name="Scroll Bar 188">
              <controlPr locked="0" defaultSize="0" autoPict="0">
                <anchor moveWithCells="1">
                  <from>
                    <xdr:col>8</xdr:col>
                    <xdr:colOff>259080</xdr:colOff>
                    <xdr:row>162</xdr:row>
                    <xdr:rowOff>563880</xdr:rowOff>
                  </from>
                  <to>
                    <xdr:col>9</xdr:col>
                    <xdr:colOff>121920</xdr:colOff>
                    <xdr:row>169</xdr:row>
                    <xdr:rowOff>22860</xdr:rowOff>
                  </to>
                </anchor>
              </controlPr>
            </control>
          </mc:Choice>
        </mc:AlternateContent>
        <mc:AlternateContent xmlns:mc="http://schemas.openxmlformats.org/markup-compatibility/2006">
          <mc:Choice Requires="x14">
            <control shapeId="12477" r:id="rId42" name="Scroll Bar 189">
              <controlPr locked="0" defaultSize="0" autoPict="0">
                <anchor moveWithCells="1">
                  <from>
                    <xdr:col>8</xdr:col>
                    <xdr:colOff>259080</xdr:colOff>
                    <xdr:row>170</xdr:row>
                    <xdr:rowOff>541020</xdr:rowOff>
                  </from>
                  <to>
                    <xdr:col>9</xdr:col>
                    <xdr:colOff>121920</xdr:colOff>
                    <xdr:row>177</xdr:row>
                    <xdr:rowOff>7620</xdr:rowOff>
                  </to>
                </anchor>
              </controlPr>
            </control>
          </mc:Choice>
        </mc:AlternateContent>
        <mc:AlternateContent xmlns:mc="http://schemas.openxmlformats.org/markup-compatibility/2006">
          <mc:Choice Requires="x14">
            <control shapeId="12478" r:id="rId43" name="Scroll Bar 190">
              <controlPr locked="0" defaultSize="0" autoPict="0">
                <anchor moveWithCells="1">
                  <from>
                    <xdr:col>8</xdr:col>
                    <xdr:colOff>259080</xdr:colOff>
                    <xdr:row>178</xdr:row>
                    <xdr:rowOff>563880</xdr:rowOff>
                  </from>
                  <to>
                    <xdr:col>9</xdr:col>
                    <xdr:colOff>121920</xdr:colOff>
                    <xdr:row>185</xdr:row>
                    <xdr:rowOff>22860</xdr:rowOff>
                  </to>
                </anchor>
              </controlPr>
            </control>
          </mc:Choice>
        </mc:AlternateContent>
        <mc:AlternateContent xmlns:mc="http://schemas.openxmlformats.org/markup-compatibility/2006">
          <mc:Choice Requires="x14">
            <control shapeId="12479" r:id="rId44" name="Scroll Bar 191">
              <controlPr locked="0" defaultSize="0" autoPict="0">
                <anchor moveWithCells="1">
                  <from>
                    <xdr:col>8</xdr:col>
                    <xdr:colOff>259080</xdr:colOff>
                    <xdr:row>186</xdr:row>
                    <xdr:rowOff>533400</xdr:rowOff>
                  </from>
                  <to>
                    <xdr:col>9</xdr:col>
                    <xdr:colOff>121920</xdr:colOff>
                    <xdr:row>193</xdr:row>
                    <xdr:rowOff>0</xdr:rowOff>
                  </to>
                </anchor>
              </controlPr>
            </control>
          </mc:Choice>
        </mc:AlternateContent>
        <mc:AlternateContent xmlns:mc="http://schemas.openxmlformats.org/markup-compatibility/2006">
          <mc:Choice Requires="x14">
            <control shapeId="12480" r:id="rId45" name="Scroll Bar 192">
              <controlPr locked="0" defaultSize="0" autoPict="0">
                <anchor moveWithCells="1">
                  <from>
                    <xdr:col>8</xdr:col>
                    <xdr:colOff>259080</xdr:colOff>
                    <xdr:row>2</xdr:row>
                    <xdr:rowOff>525780</xdr:rowOff>
                  </from>
                  <to>
                    <xdr:col>9</xdr:col>
                    <xdr:colOff>121920</xdr:colOff>
                    <xdr:row>8</xdr:row>
                    <xdr:rowOff>373380</xdr:rowOff>
                  </to>
                </anchor>
              </controlPr>
            </control>
          </mc:Choice>
        </mc:AlternateContent>
        <mc:AlternateContent xmlns:mc="http://schemas.openxmlformats.org/markup-compatibility/2006">
          <mc:Choice Requires="x14">
            <control shapeId="12481" r:id="rId46" name="Scroll Bar 193">
              <controlPr locked="0" defaultSize="0" autoPict="0">
                <anchor moveWithCells="1">
                  <from>
                    <xdr:col>8</xdr:col>
                    <xdr:colOff>259080</xdr:colOff>
                    <xdr:row>10</xdr:row>
                    <xdr:rowOff>563880</xdr:rowOff>
                  </from>
                  <to>
                    <xdr:col>9</xdr:col>
                    <xdr:colOff>121920</xdr:colOff>
                    <xdr:row>17</xdr:row>
                    <xdr:rowOff>22860</xdr:rowOff>
                  </to>
                </anchor>
              </controlPr>
            </control>
          </mc:Choice>
        </mc:AlternateContent>
        <mc:AlternateContent xmlns:mc="http://schemas.openxmlformats.org/markup-compatibility/2006">
          <mc:Choice Requires="x14">
            <control shapeId="12482" r:id="rId47" name="Scroll Bar 194">
              <controlPr locked="0" defaultSize="0" autoPict="0">
                <anchor moveWithCells="1">
                  <from>
                    <xdr:col>8</xdr:col>
                    <xdr:colOff>259080</xdr:colOff>
                    <xdr:row>18</xdr:row>
                    <xdr:rowOff>541020</xdr:rowOff>
                  </from>
                  <to>
                    <xdr:col>9</xdr:col>
                    <xdr:colOff>121920</xdr:colOff>
                    <xdr:row>25</xdr:row>
                    <xdr:rowOff>0</xdr:rowOff>
                  </to>
                </anchor>
              </controlPr>
            </control>
          </mc:Choice>
        </mc:AlternateContent>
        <mc:AlternateContent xmlns:mc="http://schemas.openxmlformats.org/markup-compatibility/2006">
          <mc:Choice Requires="x14">
            <control shapeId="12483" r:id="rId48" name="Scroll Bar 195">
              <controlPr locked="0" defaultSize="0" autoPict="0">
                <anchor moveWithCells="1">
                  <from>
                    <xdr:col>8</xdr:col>
                    <xdr:colOff>259080</xdr:colOff>
                    <xdr:row>26</xdr:row>
                    <xdr:rowOff>518160</xdr:rowOff>
                  </from>
                  <to>
                    <xdr:col>9</xdr:col>
                    <xdr:colOff>121920</xdr:colOff>
                    <xdr:row>32</xdr:row>
                    <xdr:rowOff>365760</xdr:rowOff>
                  </to>
                </anchor>
              </controlPr>
            </control>
          </mc:Choice>
        </mc:AlternateContent>
        <mc:AlternateContent xmlns:mc="http://schemas.openxmlformats.org/markup-compatibility/2006">
          <mc:Choice Requires="x14">
            <control shapeId="12484" r:id="rId49" name="Scroll Bar 196">
              <controlPr locked="0" defaultSize="0" autoPict="0">
                <anchor moveWithCells="1">
                  <from>
                    <xdr:col>8</xdr:col>
                    <xdr:colOff>259080</xdr:colOff>
                    <xdr:row>114</xdr:row>
                    <xdr:rowOff>541020</xdr:rowOff>
                  </from>
                  <to>
                    <xdr:col>9</xdr:col>
                    <xdr:colOff>121920</xdr:colOff>
                    <xdr:row>121</xdr:row>
                    <xdr:rowOff>0</xdr:rowOff>
                  </to>
                </anchor>
              </controlPr>
            </control>
          </mc:Choice>
        </mc:AlternateContent>
        <mc:AlternateContent xmlns:mc="http://schemas.openxmlformats.org/markup-compatibility/2006">
          <mc:Choice Requires="x14">
            <control shapeId="12485" r:id="rId50" name="Scroll Bar 197">
              <controlPr locked="0" defaultSize="0" autoPict="0">
                <anchor moveWithCells="1">
                  <from>
                    <xdr:col>8</xdr:col>
                    <xdr:colOff>259080</xdr:colOff>
                    <xdr:row>155</xdr:row>
                    <xdr:rowOff>0</xdr:rowOff>
                  </from>
                  <to>
                    <xdr:col>9</xdr:col>
                    <xdr:colOff>121920</xdr:colOff>
                    <xdr:row>161</xdr:row>
                    <xdr:rowOff>30480</xdr:rowOff>
                  </to>
                </anchor>
              </controlPr>
            </control>
          </mc:Choice>
        </mc:AlternateContent>
        <mc:AlternateContent xmlns:mc="http://schemas.openxmlformats.org/markup-compatibility/2006">
          <mc:Choice Requires="x14">
            <control shapeId="12486" r:id="rId51" name="Scroll Bar 198">
              <controlPr locked="0" defaultSize="0" autoPict="0">
                <anchor moveWithCells="1">
                  <from>
                    <xdr:col>8</xdr:col>
                    <xdr:colOff>259080</xdr:colOff>
                    <xdr:row>83</xdr:row>
                    <xdr:rowOff>30480</xdr:rowOff>
                  </from>
                  <to>
                    <xdr:col>9</xdr:col>
                    <xdr:colOff>121920</xdr:colOff>
                    <xdr:row>89</xdr:row>
                    <xdr:rowOff>60960</xdr:rowOff>
                  </to>
                </anchor>
              </controlPr>
            </control>
          </mc:Choice>
        </mc:AlternateContent>
        <mc:AlternateContent xmlns:mc="http://schemas.openxmlformats.org/markup-compatibility/2006">
          <mc:Choice Requires="x14">
            <control shapeId="12487" r:id="rId52" name="Scroll Bar 199">
              <controlPr locked="0" defaultSize="0" autoPict="0">
                <anchor moveWithCells="1">
                  <from>
                    <xdr:col>8</xdr:col>
                    <xdr:colOff>259080</xdr:colOff>
                    <xdr:row>90</xdr:row>
                    <xdr:rowOff>533400</xdr:rowOff>
                  </from>
                  <to>
                    <xdr:col>9</xdr:col>
                    <xdr:colOff>121920</xdr:colOff>
                    <xdr:row>97</xdr:row>
                    <xdr:rowOff>0</xdr:rowOff>
                  </to>
                </anchor>
              </controlPr>
            </control>
          </mc:Choice>
        </mc:AlternateContent>
        <mc:AlternateContent xmlns:mc="http://schemas.openxmlformats.org/markup-compatibility/2006">
          <mc:Choice Requires="x14">
            <control shapeId="12488" r:id="rId53" name="Scroll Bar 200">
              <controlPr locked="0" defaultSize="0" autoPict="0">
                <anchor moveWithCells="1">
                  <from>
                    <xdr:col>8</xdr:col>
                    <xdr:colOff>259080</xdr:colOff>
                    <xdr:row>98</xdr:row>
                    <xdr:rowOff>556260</xdr:rowOff>
                  </from>
                  <to>
                    <xdr:col>9</xdr:col>
                    <xdr:colOff>121920</xdr:colOff>
                    <xdr:row>105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R282"/>
  <sheetViews>
    <sheetView showGridLines="0" showRowColHeaders="0" zoomScale="110" zoomScaleNormal="110" workbookViewId="0">
      <pane xSplit="12" ySplit="1" topLeftCell="M2" activePane="bottomRight" state="frozen"/>
      <selection pane="topRight" activeCell="M1" sqref="M1"/>
      <selection pane="bottomLeft" activeCell="A2" sqref="A2"/>
      <selection pane="bottomRight" activeCell="C9" sqref="C9:D9"/>
    </sheetView>
  </sheetViews>
  <sheetFormatPr baseColWidth="10" defaultColWidth="11.44140625" defaultRowHeight="15.6" x14ac:dyDescent="0.3"/>
  <cols>
    <col min="1" max="1" width="2" style="1" customWidth="1"/>
    <col min="2" max="2" width="20" style="1" customWidth="1"/>
    <col min="3" max="3" width="4" style="1" customWidth="1"/>
    <col min="4" max="4" width="75.109375" style="1" bestFit="1" customWidth="1"/>
    <col min="5" max="5" width="1.33203125" style="1" customWidth="1"/>
    <col min="6" max="6" width="2.88671875" style="1" customWidth="1"/>
    <col min="7" max="7" width="1.109375" style="17" customWidth="1"/>
    <col min="8" max="8" width="3.33203125" style="4" customWidth="1"/>
    <col min="9" max="9" width="4.33203125" style="1" customWidth="1"/>
    <col min="10" max="10" width="3.6640625" style="11" customWidth="1"/>
    <col min="11" max="11" width="56.88671875" style="17" bestFit="1" customWidth="1"/>
    <col min="12" max="12" width="14.44140625" style="1" customWidth="1"/>
    <col min="13" max="13" width="39.109375" style="1" customWidth="1"/>
    <col min="14" max="14" width="17.88671875" style="31" customWidth="1"/>
    <col min="15" max="15" width="25.88671875" style="31" bestFit="1" customWidth="1"/>
    <col min="16" max="16" width="6.109375" style="31" customWidth="1"/>
    <col min="17" max="17" width="3.33203125" style="33" customWidth="1"/>
    <col min="18" max="18" width="3.6640625" style="13" customWidth="1"/>
    <col min="19" max="19" width="5.109375" style="1" customWidth="1"/>
    <col min="20" max="16384" width="11.44140625" style="1"/>
  </cols>
  <sheetData>
    <row r="1" spans="1:18" ht="70.8" customHeight="1" x14ac:dyDescent="0.3">
      <c r="A1" s="2"/>
      <c r="B1" s="2" t="s">
        <v>129</v>
      </c>
      <c r="C1" s="2"/>
      <c r="D1" s="2"/>
      <c r="E1" s="2"/>
      <c r="F1" s="2"/>
      <c r="G1" s="30"/>
      <c r="H1" s="2"/>
      <c r="I1" s="2"/>
    </row>
    <row r="2" spans="1:18" ht="34.5" customHeight="1" thickBot="1" x14ac:dyDescent="0.35">
      <c r="B2" s="23" t="s">
        <v>90</v>
      </c>
      <c r="C2" s="2"/>
      <c r="E2" s="3"/>
      <c r="H2" s="20" t="s">
        <v>26</v>
      </c>
      <c r="J2" s="22" t="s">
        <v>133</v>
      </c>
      <c r="K2" s="21"/>
      <c r="N2" s="27" t="s">
        <v>58</v>
      </c>
      <c r="O2" s="32" t="s">
        <v>11</v>
      </c>
      <c r="P2" s="14">
        <f>SUMIF(G:G,R2,F:F)</f>
        <v>2</v>
      </c>
      <c r="Q2" s="14">
        <f>SUMIF(G:G,R2,I:I)</f>
        <v>3</v>
      </c>
      <c r="R2" s="33" t="s">
        <v>97</v>
      </c>
    </row>
    <row r="3" spans="1:18" ht="45" customHeight="1" thickBot="1" x14ac:dyDescent="0.35">
      <c r="B3" s="83" t="s">
        <v>40</v>
      </c>
      <c r="C3" s="84"/>
      <c r="D3" s="85"/>
      <c r="F3" s="4"/>
      <c r="H3" s="11"/>
      <c r="I3" s="17"/>
      <c r="J3" s="1"/>
      <c r="O3" s="14" t="s">
        <v>14</v>
      </c>
      <c r="P3" s="14">
        <f t="shared" ref="P3:P25" si="0">SUMIF(G:G,R3,F:F)</f>
        <v>4</v>
      </c>
      <c r="Q3" s="14">
        <f t="shared" ref="Q3:Q25" si="1">SUMIF(G:G,R3,I:I)</f>
        <v>1</v>
      </c>
      <c r="R3" s="33" t="s">
        <v>98</v>
      </c>
    </row>
    <row r="4" spans="1:18" x14ac:dyDescent="0.3">
      <c r="C4" s="5">
        <v>1</v>
      </c>
      <c r="D4" s="6" t="s">
        <v>79</v>
      </c>
      <c r="F4" s="4"/>
      <c r="H4" s="11"/>
      <c r="I4" s="17"/>
      <c r="J4" s="1"/>
      <c r="K4" s="1"/>
      <c r="O4" s="14" t="s">
        <v>49</v>
      </c>
      <c r="P4" s="14">
        <f t="shared" si="0"/>
        <v>2</v>
      </c>
      <c r="Q4" s="14">
        <f t="shared" si="1"/>
        <v>3</v>
      </c>
      <c r="R4" s="33" t="s">
        <v>99</v>
      </c>
    </row>
    <row r="5" spans="1:18" ht="16.2" thickBot="1" x14ac:dyDescent="0.35">
      <c r="C5" s="7">
        <v>2</v>
      </c>
      <c r="D5" s="8" t="s">
        <v>38</v>
      </c>
      <c r="F5" s="28" t="s">
        <v>0</v>
      </c>
      <c r="H5" s="11"/>
      <c r="I5" s="17"/>
      <c r="J5" s="1"/>
      <c r="K5" s="1"/>
      <c r="O5" s="14" t="s">
        <v>15</v>
      </c>
      <c r="P5" s="14">
        <f t="shared" si="0"/>
        <v>2</v>
      </c>
      <c r="Q5" s="14">
        <f t="shared" si="1"/>
        <v>1</v>
      </c>
      <c r="R5" s="33" t="s">
        <v>100</v>
      </c>
    </row>
    <row r="6" spans="1:18" x14ac:dyDescent="0.3">
      <c r="C6" s="7">
        <v>3</v>
      </c>
      <c r="D6" s="8" t="s">
        <v>39</v>
      </c>
      <c r="F6" s="10">
        <v>3</v>
      </c>
      <c r="G6" s="29" t="s">
        <v>93</v>
      </c>
      <c r="H6" s="11"/>
      <c r="I6" s="19">
        <v>2</v>
      </c>
      <c r="J6" s="1"/>
      <c r="K6" s="26" t="str">
        <f>IF(I6=1,$K$35,IF(I6=2,$K$36,IF(I6=3,$K$37)))</f>
        <v>Il arrive que nous ayons des problèmes sur ce point avec l'apprenti(e)</v>
      </c>
      <c r="O6" s="14" t="s">
        <v>12</v>
      </c>
      <c r="P6" s="14">
        <f t="shared" si="0"/>
        <v>3</v>
      </c>
      <c r="Q6" s="14">
        <f t="shared" si="1"/>
        <v>3</v>
      </c>
      <c r="R6" s="33" t="s">
        <v>101</v>
      </c>
    </row>
    <row r="7" spans="1:18" x14ac:dyDescent="0.3">
      <c r="C7" s="7">
        <v>4</v>
      </c>
      <c r="D7" s="8" t="s">
        <v>80</v>
      </c>
      <c r="F7" s="4"/>
      <c r="H7" s="11"/>
      <c r="I7" s="17"/>
      <c r="J7" s="1"/>
      <c r="K7" s="1"/>
      <c r="O7" s="14" t="s">
        <v>13</v>
      </c>
      <c r="P7" s="14">
        <f t="shared" si="0"/>
        <v>2</v>
      </c>
      <c r="Q7" s="14">
        <f t="shared" si="1"/>
        <v>1</v>
      </c>
      <c r="R7" s="33" t="s">
        <v>102</v>
      </c>
    </row>
    <row r="8" spans="1:18" ht="13.5" customHeight="1" x14ac:dyDescent="0.3">
      <c r="C8" s="24" t="s">
        <v>25</v>
      </c>
      <c r="D8" s="25"/>
      <c r="F8" s="4"/>
      <c r="H8" s="11"/>
      <c r="I8" s="17"/>
      <c r="J8" s="1"/>
      <c r="K8" s="1"/>
      <c r="O8" s="33" t="s">
        <v>117</v>
      </c>
      <c r="P8" s="14">
        <f t="shared" si="0"/>
        <v>4</v>
      </c>
      <c r="Q8" s="14">
        <f t="shared" si="1"/>
        <v>3</v>
      </c>
      <c r="R8" s="33" t="s">
        <v>106</v>
      </c>
    </row>
    <row r="9" spans="1:18" ht="30.75" customHeight="1" x14ac:dyDescent="0.3">
      <c r="C9" s="86"/>
      <c r="D9" s="87"/>
      <c r="F9" s="4"/>
      <c r="H9" s="11"/>
      <c r="I9" s="17"/>
      <c r="J9" s="1"/>
      <c r="K9" s="1"/>
      <c r="O9" s="33" t="s">
        <v>50</v>
      </c>
      <c r="P9" s="14">
        <f t="shared" si="0"/>
        <v>4</v>
      </c>
      <c r="Q9" s="14">
        <f t="shared" si="1"/>
        <v>3</v>
      </c>
      <c r="R9" s="33" t="s">
        <v>108</v>
      </c>
    </row>
    <row r="10" spans="1:18" ht="16.2" thickBot="1" x14ac:dyDescent="0.35">
      <c r="F10" s="4"/>
      <c r="H10" s="11"/>
      <c r="I10" s="17"/>
      <c r="J10" s="1"/>
      <c r="K10" s="1"/>
      <c r="N10" s="27" t="s">
        <v>118</v>
      </c>
      <c r="O10" s="32" t="s">
        <v>52</v>
      </c>
      <c r="P10" s="14">
        <f t="shared" si="0"/>
        <v>3</v>
      </c>
      <c r="Q10" s="14">
        <f t="shared" si="1"/>
        <v>3</v>
      </c>
      <c r="R10" s="33" t="s">
        <v>109</v>
      </c>
    </row>
    <row r="11" spans="1:18" ht="45" customHeight="1" thickBot="1" x14ac:dyDescent="0.35">
      <c r="B11" s="83" t="s">
        <v>41</v>
      </c>
      <c r="C11" s="84"/>
      <c r="D11" s="85"/>
      <c r="F11" s="4"/>
      <c r="H11" s="11"/>
      <c r="I11" s="17"/>
      <c r="J11" s="1"/>
      <c r="O11" s="33" t="s">
        <v>119</v>
      </c>
      <c r="P11" s="14">
        <f t="shared" si="0"/>
        <v>4</v>
      </c>
      <c r="Q11" s="14">
        <f t="shared" si="1"/>
        <v>3</v>
      </c>
      <c r="R11" s="33" t="s">
        <v>110</v>
      </c>
    </row>
    <row r="12" spans="1:18" x14ac:dyDescent="0.3">
      <c r="C12" s="5">
        <v>1</v>
      </c>
      <c r="D12" s="6" t="s">
        <v>81</v>
      </c>
      <c r="F12" s="4"/>
      <c r="H12" s="11"/>
      <c r="I12" s="17"/>
      <c r="J12" s="1"/>
      <c r="K12" s="1"/>
      <c r="O12" s="33" t="s">
        <v>120</v>
      </c>
      <c r="P12" s="14">
        <f t="shared" si="0"/>
        <v>3</v>
      </c>
      <c r="Q12" s="14">
        <f t="shared" si="1"/>
        <v>1</v>
      </c>
      <c r="R12" s="33" t="s">
        <v>111</v>
      </c>
    </row>
    <row r="13" spans="1:18" ht="16.2" thickBot="1" x14ac:dyDescent="0.35">
      <c r="C13" s="7">
        <v>2</v>
      </c>
      <c r="D13" s="8" t="s">
        <v>63</v>
      </c>
      <c r="F13" s="28" t="s">
        <v>1</v>
      </c>
      <c r="H13" s="11"/>
      <c r="I13" s="17"/>
      <c r="J13" s="1"/>
      <c r="K13" s="1"/>
      <c r="O13" s="33" t="s">
        <v>54</v>
      </c>
      <c r="P13" s="14">
        <f t="shared" si="0"/>
        <v>4</v>
      </c>
      <c r="Q13" s="14">
        <f t="shared" si="1"/>
        <v>1</v>
      </c>
      <c r="R13" s="33" t="s">
        <v>113</v>
      </c>
    </row>
    <row r="14" spans="1:18" x14ac:dyDescent="0.3">
      <c r="C14" s="7">
        <v>3</v>
      </c>
      <c r="D14" s="8" t="s">
        <v>82</v>
      </c>
      <c r="F14" s="10">
        <v>4</v>
      </c>
      <c r="G14" s="29" t="s">
        <v>94</v>
      </c>
      <c r="H14" s="11"/>
      <c r="I14" s="19">
        <v>2</v>
      </c>
      <c r="J14" s="1"/>
      <c r="K14" s="26" t="str">
        <f>IF(I14=1,$K$35,IF(I14=2,$K$36,IF(I14=3,$K$37)))</f>
        <v>Il arrive que nous ayons des problèmes sur ce point avec l'apprenti(e)</v>
      </c>
      <c r="O14" s="33" t="s">
        <v>9</v>
      </c>
      <c r="P14" s="14">
        <f t="shared" si="0"/>
        <v>4</v>
      </c>
      <c r="Q14" s="14">
        <f t="shared" si="1"/>
        <v>1</v>
      </c>
      <c r="R14" s="33" t="s">
        <v>114</v>
      </c>
    </row>
    <row r="15" spans="1:18" x14ac:dyDescent="0.3">
      <c r="C15" s="7">
        <v>4</v>
      </c>
      <c r="D15" s="8" t="s">
        <v>83</v>
      </c>
      <c r="F15" s="4"/>
      <c r="H15" s="11"/>
      <c r="I15" s="17"/>
      <c r="J15" s="1"/>
      <c r="K15" s="1"/>
      <c r="O15" s="33" t="s">
        <v>121</v>
      </c>
      <c r="P15" s="14">
        <f t="shared" si="0"/>
        <v>4</v>
      </c>
      <c r="Q15" s="14">
        <f t="shared" si="1"/>
        <v>2</v>
      </c>
      <c r="R15" s="33" t="s">
        <v>115</v>
      </c>
    </row>
    <row r="16" spans="1:18" ht="13.5" customHeight="1" x14ac:dyDescent="0.3">
      <c r="C16" s="24" t="s">
        <v>25</v>
      </c>
      <c r="D16" s="25"/>
      <c r="F16" s="4"/>
      <c r="H16" s="11"/>
      <c r="I16" s="17"/>
      <c r="J16" s="1"/>
      <c r="K16" s="1"/>
      <c r="O16" s="33" t="s">
        <v>122</v>
      </c>
      <c r="P16" s="14">
        <f t="shared" si="0"/>
        <v>4</v>
      </c>
      <c r="Q16" s="14">
        <f t="shared" si="1"/>
        <v>2</v>
      </c>
      <c r="R16" s="33" t="s">
        <v>116</v>
      </c>
    </row>
    <row r="17" spans="2:18" ht="30.75" customHeight="1" x14ac:dyDescent="0.3">
      <c r="C17" s="86"/>
      <c r="D17" s="87"/>
      <c r="F17" s="4"/>
      <c r="H17" s="11"/>
      <c r="I17" s="17"/>
      <c r="J17" s="1"/>
      <c r="K17" s="1"/>
      <c r="N17" s="27" t="s">
        <v>123</v>
      </c>
      <c r="O17" s="32" t="s">
        <v>0</v>
      </c>
      <c r="P17" s="14">
        <f t="shared" si="0"/>
        <v>3</v>
      </c>
      <c r="Q17" s="14">
        <f t="shared" si="1"/>
        <v>2</v>
      </c>
      <c r="R17" s="33" t="s">
        <v>93</v>
      </c>
    </row>
    <row r="18" spans="2:18" ht="16.2" thickBot="1" x14ac:dyDescent="0.35">
      <c r="O18" s="33" t="s">
        <v>1</v>
      </c>
      <c r="P18" s="14">
        <f t="shared" si="0"/>
        <v>4</v>
      </c>
      <c r="Q18" s="14">
        <f t="shared" si="1"/>
        <v>2</v>
      </c>
      <c r="R18" s="33" t="s">
        <v>94</v>
      </c>
    </row>
    <row r="19" spans="2:18" ht="45" customHeight="1" thickBot="1" x14ac:dyDescent="0.35">
      <c r="B19" s="83" t="s">
        <v>77</v>
      </c>
      <c r="C19" s="84"/>
      <c r="D19" s="85"/>
      <c r="F19" s="4"/>
      <c r="H19" s="11"/>
      <c r="I19" s="17"/>
      <c r="J19" s="1"/>
      <c r="O19" s="33" t="s">
        <v>2</v>
      </c>
      <c r="P19" s="14">
        <f t="shared" si="0"/>
        <v>1</v>
      </c>
      <c r="Q19" s="14">
        <f t="shared" si="1"/>
        <v>1</v>
      </c>
      <c r="R19" s="33" t="s">
        <v>95</v>
      </c>
    </row>
    <row r="20" spans="2:18" x14ac:dyDescent="0.3">
      <c r="C20" s="5">
        <v>1</v>
      </c>
      <c r="D20" s="6" t="s">
        <v>64</v>
      </c>
      <c r="F20" s="4"/>
      <c r="H20" s="11"/>
      <c r="I20" s="17"/>
      <c r="J20" s="1"/>
      <c r="K20" s="1"/>
      <c r="O20" s="33" t="s">
        <v>6</v>
      </c>
      <c r="P20" s="14">
        <f t="shared" si="0"/>
        <v>2</v>
      </c>
      <c r="Q20" s="14">
        <f t="shared" si="1"/>
        <v>2</v>
      </c>
      <c r="R20" s="33" t="s">
        <v>96</v>
      </c>
    </row>
    <row r="21" spans="2:18" ht="16.2" thickBot="1" x14ac:dyDescent="0.35">
      <c r="C21" s="7">
        <v>2</v>
      </c>
      <c r="D21" s="8" t="s">
        <v>65</v>
      </c>
      <c r="F21" s="28" t="s">
        <v>2</v>
      </c>
      <c r="H21" s="11"/>
      <c r="I21" s="17"/>
      <c r="J21" s="1"/>
      <c r="K21" s="1"/>
      <c r="O21" s="33" t="s">
        <v>124</v>
      </c>
      <c r="P21" s="14">
        <f t="shared" si="0"/>
        <v>2</v>
      </c>
      <c r="Q21" s="14">
        <f t="shared" si="1"/>
        <v>1</v>
      </c>
      <c r="R21" s="33" t="s">
        <v>103</v>
      </c>
    </row>
    <row r="22" spans="2:18" x14ac:dyDescent="0.3">
      <c r="C22" s="7">
        <v>3</v>
      </c>
      <c r="D22" s="8" t="s">
        <v>66</v>
      </c>
      <c r="F22" s="10">
        <v>1</v>
      </c>
      <c r="G22" s="17" t="s">
        <v>95</v>
      </c>
      <c r="H22" s="11"/>
      <c r="I22" s="19">
        <v>1</v>
      </c>
      <c r="J22" s="1"/>
      <c r="K22" s="26" t="str">
        <f>IF(I22=1,$K$35,IF(I22=2,$K$36,IF(I22=3,$K$37)))</f>
        <v>Nous n'avons pas de problème sur ce point avec l'apprenti(e)</v>
      </c>
      <c r="O22" s="33" t="s">
        <v>3</v>
      </c>
      <c r="P22" s="14">
        <f t="shared" si="0"/>
        <v>3</v>
      </c>
      <c r="Q22" s="14">
        <f t="shared" si="1"/>
        <v>3</v>
      </c>
      <c r="R22" s="33" t="s">
        <v>104</v>
      </c>
    </row>
    <row r="23" spans="2:18" x14ac:dyDescent="0.3">
      <c r="C23" s="7">
        <v>4</v>
      </c>
      <c r="D23" s="8" t="s">
        <v>67</v>
      </c>
      <c r="F23" s="4"/>
      <c r="H23" s="11"/>
      <c r="I23" s="17"/>
      <c r="J23" s="1"/>
      <c r="K23" s="1"/>
      <c r="O23" s="33" t="s">
        <v>8</v>
      </c>
      <c r="P23" s="14">
        <f t="shared" si="0"/>
        <v>3</v>
      </c>
      <c r="Q23" s="14">
        <f t="shared" si="1"/>
        <v>1</v>
      </c>
      <c r="R23" s="33" t="s">
        <v>105</v>
      </c>
    </row>
    <row r="24" spans="2:18" ht="13.5" customHeight="1" x14ac:dyDescent="0.3">
      <c r="C24" s="24" t="s">
        <v>25</v>
      </c>
      <c r="D24" s="25"/>
      <c r="F24" s="4"/>
      <c r="H24" s="11"/>
      <c r="I24" s="17"/>
      <c r="J24" s="1"/>
      <c r="K24" s="1"/>
      <c r="O24" s="33" t="s">
        <v>4</v>
      </c>
      <c r="P24" s="14">
        <f t="shared" si="0"/>
        <v>4</v>
      </c>
      <c r="Q24" s="14">
        <f t="shared" si="1"/>
        <v>3</v>
      </c>
      <c r="R24" s="33" t="s">
        <v>107</v>
      </c>
    </row>
    <row r="25" spans="2:18" ht="30.75" customHeight="1" x14ac:dyDescent="0.3">
      <c r="C25" s="86"/>
      <c r="D25" s="87"/>
      <c r="F25" s="4"/>
      <c r="H25" s="11"/>
      <c r="I25" s="17"/>
      <c r="J25" s="1"/>
      <c r="K25" s="1"/>
      <c r="O25" s="33" t="s">
        <v>125</v>
      </c>
      <c r="P25" s="14">
        <f t="shared" si="0"/>
        <v>3</v>
      </c>
      <c r="Q25" s="14">
        <f t="shared" si="1"/>
        <v>2</v>
      </c>
      <c r="R25" s="33" t="s">
        <v>112</v>
      </c>
    </row>
    <row r="26" spans="2:18" ht="16.2" thickBot="1" x14ac:dyDescent="0.35">
      <c r="F26" s="4"/>
      <c r="H26" s="11"/>
      <c r="I26" s="17"/>
      <c r="J26" s="1"/>
      <c r="K26" s="1"/>
      <c r="O26" s="33"/>
      <c r="P26" s="13"/>
      <c r="Q26" s="31"/>
      <c r="R26" s="33"/>
    </row>
    <row r="27" spans="2:18" ht="45" customHeight="1" thickBot="1" x14ac:dyDescent="0.35">
      <c r="B27" s="83" t="s">
        <v>78</v>
      </c>
      <c r="C27" s="84"/>
      <c r="D27" s="85"/>
      <c r="F27" s="4"/>
      <c r="H27" s="11"/>
      <c r="I27" s="17"/>
      <c r="J27" s="1"/>
      <c r="O27" s="33"/>
      <c r="P27" s="13"/>
      <c r="Q27" s="31"/>
      <c r="R27" s="33"/>
    </row>
    <row r="28" spans="2:18" x14ac:dyDescent="0.3">
      <c r="C28" s="5">
        <v>1</v>
      </c>
      <c r="D28" s="6" t="s">
        <v>79</v>
      </c>
      <c r="F28" s="4"/>
      <c r="H28" s="11"/>
      <c r="I28" s="17"/>
      <c r="J28" s="1"/>
      <c r="K28" s="1"/>
      <c r="O28" s="33"/>
      <c r="P28" s="13"/>
      <c r="Q28" s="31"/>
      <c r="R28" s="33"/>
    </row>
    <row r="29" spans="2:18" ht="16.2" thickBot="1" x14ac:dyDescent="0.35">
      <c r="C29" s="7">
        <v>2</v>
      </c>
      <c r="D29" s="8" t="s">
        <v>38</v>
      </c>
      <c r="F29" s="28" t="s">
        <v>6</v>
      </c>
      <c r="H29" s="11"/>
      <c r="I29" s="17"/>
      <c r="J29" s="1"/>
      <c r="K29" s="1"/>
      <c r="O29" s="33"/>
      <c r="P29" s="13"/>
      <c r="Q29" s="31"/>
      <c r="R29" s="33"/>
    </row>
    <row r="30" spans="2:18" x14ac:dyDescent="0.3">
      <c r="C30" s="7">
        <v>3</v>
      </c>
      <c r="D30" s="8" t="s">
        <v>39</v>
      </c>
      <c r="F30" s="10">
        <v>2</v>
      </c>
      <c r="G30" s="17" t="s">
        <v>96</v>
      </c>
      <c r="H30" s="11"/>
      <c r="I30" s="19">
        <v>2</v>
      </c>
      <c r="J30" s="1"/>
      <c r="K30" s="26" t="str">
        <f>IF(I30=1,$K$35,IF(I30=2,$K$36,IF(I30=3,$K$37)))</f>
        <v>Il arrive que nous ayons des problèmes sur ce point avec l'apprenti(e)</v>
      </c>
      <c r="O30" s="33"/>
      <c r="P30" s="13"/>
      <c r="Q30" s="31"/>
      <c r="R30" s="33"/>
    </row>
    <row r="31" spans="2:18" x14ac:dyDescent="0.3">
      <c r="C31" s="7">
        <v>4</v>
      </c>
      <c r="D31" s="8" t="s">
        <v>80</v>
      </c>
      <c r="F31" s="4"/>
      <c r="H31" s="11"/>
      <c r="I31" s="17"/>
      <c r="J31" s="1"/>
      <c r="K31" s="1"/>
      <c r="O31" s="33"/>
      <c r="P31" s="13"/>
      <c r="Q31" s="31"/>
      <c r="R31" s="33"/>
    </row>
    <row r="32" spans="2:18" ht="13.5" customHeight="1" x14ac:dyDescent="0.3">
      <c r="C32" s="24" t="s">
        <v>25</v>
      </c>
      <c r="D32" s="25"/>
      <c r="F32" s="4"/>
      <c r="H32" s="11"/>
      <c r="I32" s="17"/>
      <c r="J32" s="1"/>
      <c r="K32" s="1"/>
      <c r="O32" s="33"/>
      <c r="P32" s="14"/>
      <c r="Q32" s="14"/>
      <c r="R32" s="33"/>
    </row>
    <row r="33" spans="2:18" ht="30.75" customHeight="1" x14ac:dyDescent="0.3">
      <c r="C33" s="86"/>
      <c r="D33" s="87"/>
      <c r="F33" s="4"/>
      <c r="H33" s="11"/>
      <c r="I33" s="17"/>
      <c r="J33" s="1"/>
      <c r="K33" s="1"/>
      <c r="O33" s="33"/>
      <c r="P33" s="14"/>
      <c r="Q33" s="14"/>
      <c r="R33" s="33"/>
    </row>
    <row r="34" spans="2:18" ht="16.2" thickBot="1" x14ac:dyDescent="0.35">
      <c r="F34" s="4"/>
      <c r="H34" s="11"/>
      <c r="I34" s="17"/>
      <c r="J34" s="1"/>
      <c r="K34" s="1"/>
      <c r="O34" s="33"/>
      <c r="P34" s="13"/>
      <c r="Q34" s="31"/>
      <c r="R34" s="33"/>
    </row>
    <row r="35" spans="2:18" ht="45" customHeight="1" thickBot="1" x14ac:dyDescent="0.35">
      <c r="B35" s="83" t="s">
        <v>86</v>
      </c>
      <c r="C35" s="88"/>
      <c r="D35" s="89"/>
      <c r="F35" s="4"/>
      <c r="H35" s="11"/>
      <c r="I35" s="17"/>
      <c r="J35" s="1"/>
      <c r="K35" s="17" t="s">
        <v>33</v>
      </c>
      <c r="O35" s="33"/>
      <c r="P35" s="13"/>
      <c r="Q35" s="31"/>
      <c r="R35" s="33"/>
    </row>
    <row r="36" spans="2:18" x14ac:dyDescent="0.3">
      <c r="C36" s="5">
        <v>1</v>
      </c>
      <c r="D36" s="6" t="s">
        <v>21</v>
      </c>
      <c r="F36" s="4"/>
      <c r="H36" s="11"/>
      <c r="I36" s="17"/>
      <c r="J36" s="1"/>
      <c r="K36" s="17" t="s">
        <v>34</v>
      </c>
      <c r="P36" s="13"/>
      <c r="Q36" s="31"/>
      <c r="R36" s="33"/>
    </row>
    <row r="37" spans="2:18" ht="16.2" thickBot="1" x14ac:dyDescent="0.35">
      <c r="C37" s="7">
        <v>2</v>
      </c>
      <c r="D37" s="8" t="s">
        <v>22</v>
      </c>
      <c r="F37" s="28" t="s">
        <v>11</v>
      </c>
      <c r="H37" s="11"/>
      <c r="I37" s="17"/>
      <c r="J37" s="1"/>
      <c r="K37" s="17" t="s">
        <v>35</v>
      </c>
    </row>
    <row r="38" spans="2:18" x14ac:dyDescent="0.3">
      <c r="C38" s="7">
        <v>3</v>
      </c>
      <c r="D38" s="8" t="s">
        <v>23</v>
      </c>
      <c r="F38" s="10">
        <v>2</v>
      </c>
      <c r="G38" s="17" t="s">
        <v>97</v>
      </c>
      <c r="H38" s="11"/>
      <c r="I38" s="19">
        <v>3</v>
      </c>
      <c r="J38" s="1"/>
      <c r="K38" s="26" t="str">
        <f>IF(I38=1,$K$35,IF(I38=2,$K$36,IF(I38=3,$K$37)))</f>
        <v>C'est un vrai problème sur ce point avec l'apprenti(e)</v>
      </c>
    </row>
    <row r="39" spans="2:18" x14ac:dyDescent="0.3">
      <c r="C39" s="7">
        <v>4</v>
      </c>
      <c r="D39" s="8" t="s">
        <v>24</v>
      </c>
      <c r="F39" s="4"/>
      <c r="H39" s="11"/>
      <c r="I39" s="17"/>
      <c r="J39" s="1"/>
      <c r="K39" s="1"/>
    </row>
    <row r="40" spans="2:18" ht="13.5" customHeight="1" x14ac:dyDescent="0.3">
      <c r="C40" s="24" t="s">
        <v>25</v>
      </c>
      <c r="D40" s="25"/>
      <c r="F40" s="4"/>
      <c r="H40" s="11"/>
      <c r="I40" s="17"/>
      <c r="J40" s="1"/>
      <c r="K40" s="1"/>
    </row>
    <row r="41" spans="2:18" ht="30.75" customHeight="1" x14ac:dyDescent="0.3">
      <c r="C41" s="86"/>
      <c r="D41" s="87"/>
      <c r="F41" s="4"/>
      <c r="H41" s="11"/>
      <c r="I41" s="17"/>
      <c r="J41" s="1"/>
      <c r="K41" s="1"/>
    </row>
    <row r="42" spans="2:18" ht="16.2" thickBot="1" x14ac:dyDescent="0.35">
      <c r="F42" s="4"/>
      <c r="H42" s="11"/>
      <c r="I42" s="17"/>
      <c r="J42" s="1"/>
      <c r="K42" s="1"/>
      <c r="O42" s="14"/>
      <c r="P42" s="14"/>
      <c r="Q42" s="14"/>
      <c r="R42" s="33"/>
    </row>
    <row r="43" spans="2:18" ht="45" customHeight="1" thickBot="1" x14ac:dyDescent="0.35">
      <c r="B43" s="83" t="s">
        <v>68</v>
      </c>
      <c r="C43" s="84"/>
      <c r="D43" s="85"/>
      <c r="F43" s="4"/>
      <c r="H43" s="11"/>
      <c r="I43" s="17"/>
      <c r="J43" s="1"/>
      <c r="O43" s="33"/>
      <c r="P43" s="13"/>
      <c r="Q43" s="31"/>
      <c r="R43" s="33"/>
    </row>
    <row r="44" spans="2:18" x14ac:dyDescent="0.3">
      <c r="C44" s="5">
        <v>1</v>
      </c>
      <c r="D44" s="6" t="s">
        <v>21</v>
      </c>
      <c r="F44" s="4"/>
      <c r="H44" s="11"/>
      <c r="I44" s="17"/>
      <c r="J44" s="1"/>
      <c r="K44" s="1"/>
      <c r="O44" s="33"/>
      <c r="P44" s="13"/>
      <c r="Q44" s="31"/>
      <c r="R44" s="33"/>
    </row>
    <row r="45" spans="2:18" ht="16.2" thickBot="1" x14ac:dyDescent="0.35">
      <c r="C45" s="7">
        <v>2</v>
      </c>
      <c r="D45" s="8" t="s">
        <v>22</v>
      </c>
      <c r="F45" s="28" t="s">
        <v>14</v>
      </c>
      <c r="H45" s="11"/>
      <c r="I45" s="17"/>
      <c r="J45" s="1"/>
      <c r="K45" s="1"/>
      <c r="O45" s="33"/>
      <c r="P45" s="13"/>
      <c r="Q45" s="31"/>
      <c r="R45" s="33"/>
    </row>
    <row r="46" spans="2:18" x14ac:dyDescent="0.3">
      <c r="C46" s="7">
        <v>3</v>
      </c>
      <c r="D46" s="8" t="s">
        <v>23</v>
      </c>
      <c r="F46" s="10">
        <v>4</v>
      </c>
      <c r="G46" s="17" t="s">
        <v>98</v>
      </c>
      <c r="H46" s="11"/>
      <c r="I46" s="19">
        <v>1</v>
      </c>
      <c r="J46" s="1"/>
      <c r="K46" s="26" t="str">
        <f>IF(I46=1,$K$35,IF(I46=2,$K$36,IF(I46=3,$K$37)))</f>
        <v>Nous n'avons pas de problème sur ce point avec l'apprenti(e)</v>
      </c>
      <c r="O46" s="33"/>
      <c r="P46" s="13"/>
      <c r="Q46" s="31"/>
      <c r="R46" s="33"/>
    </row>
    <row r="47" spans="2:18" x14ac:dyDescent="0.3">
      <c r="C47" s="7">
        <v>4</v>
      </c>
      <c r="D47" s="8" t="s">
        <v>24</v>
      </c>
      <c r="F47" s="4"/>
      <c r="H47" s="11"/>
      <c r="I47" s="17"/>
      <c r="J47" s="1"/>
      <c r="K47" s="1"/>
      <c r="O47" s="33"/>
      <c r="P47" s="13"/>
      <c r="Q47" s="31"/>
      <c r="R47" s="33"/>
    </row>
    <row r="48" spans="2:18" ht="13.5" customHeight="1" x14ac:dyDescent="0.3">
      <c r="C48" s="24" t="s">
        <v>25</v>
      </c>
      <c r="D48" s="25"/>
      <c r="F48" s="4"/>
      <c r="H48" s="11"/>
      <c r="I48" s="17"/>
      <c r="J48" s="1"/>
      <c r="K48" s="1"/>
      <c r="O48" s="33"/>
      <c r="P48" s="14"/>
      <c r="Q48" s="14"/>
      <c r="R48" s="33"/>
    </row>
    <row r="49" spans="2:18" ht="30.75" customHeight="1" x14ac:dyDescent="0.3">
      <c r="C49" s="86"/>
      <c r="D49" s="87"/>
      <c r="F49" s="4"/>
      <c r="H49" s="11"/>
      <c r="I49" s="17"/>
      <c r="J49" s="1"/>
      <c r="K49" s="1"/>
      <c r="O49" s="33"/>
      <c r="P49" s="14"/>
      <c r="Q49" s="14"/>
      <c r="R49" s="33"/>
    </row>
    <row r="50" spans="2:18" ht="16.2" thickBot="1" x14ac:dyDescent="0.35">
      <c r="F50" s="4"/>
      <c r="H50" s="11"/>
      <c r="I50" s="17"/>
      <c r="J50" s="1"/>
      <c r="K50" s="1"/>
      <c r="O50" s="33"/>
      <c r="P50" s="13"/>
      <c r="Q50" s="31"/>
      <c r="R50" s="33"/>
    </row>
    <row r="51" spans="2:18" ht="45" customHeight="1" thickBot="1" x14ac:dyDescent="0.35">
      <c r="B51" s="83" t="s">
        <v>87</v>
      </c>
      <c r="C51" s="84"/>
      <c r="D51" s="85"/>
      <c r="F51" s="4"/>
      <c r="H51" s="11"/>
      <c r="I51" s="17"/>
      <c r="J51" s="1"/>
      <c r="O51" s="14"/>
      <c r="P51" s="14"/>
      <c r="Q51" s="14"/>
      <c r="R51" s="33"/>
    </row>
    <row r="52" spans="2:18" x14ac:dyDescent="0.3">
      <c r="C52" s="5">
        <v>1</v>
      </c>
      <c r="D52" s="6" t="s">
        <v>21</v>
      </c>
      <c r="F52" s="4"/>
      <c r="H52" s="11"/>
      <c r="I52" s="17"/>
      <c r="J52" s="1"/>
      <c r="K52" s="1"/>
      <c r="O52" s="14"/>
      <c r="P52" s="14"/>
      <c r="Q52" s="14"/>
      <c r="R52" s="33"/>
    </row>
    <row r="53" spans="2:18" ht="16.2" thickBot="1" x14ac:dyDescent="0.35">
      <c r="C53" s="7">
        <v>2</v>
      </c>
      <c r="D53" s="8" t="s">
        <v>22</v>
      </c>
      <c r="F53" s="28" t="s">
        <v>49</v>
      </c>
      <c r="H53" s="11"/>
      <c r="I53" s="17"/>
      <c r="J53" s="1"/>
      <c r="K53" s="1"/>
      <c r="N53" s="27"/>
      <c r="O53" s="14"/>
      <c r="P53" s="14"/>
      <c r="Q53" s="14"/>
      <c r="R53" s="33"/>
    </row>
    <row r="54" spans="2:18" x14ac:dyDescent="0.3">
      <c r="C54" s="7">
        <v>3</v>
      </c>
      <c r="D54" s="8" t="s">
        <v>23</v>
      </c>
      <c r="F54" s="10">
        <v>2</v>
      </c>
      <c r="G54" s="17" t="s">
        <v>99</v>
      </c>
      <c r="H54" s="11"/>
      <c r="I54" s="19">
        <v>3</v>
      </c>
      <c r="J54" s="1"/>
      <c r="K54" s="26" t="str">
        <f>IF(I54=1,$K$35,IF(I54=2,$K$36,IF(I54=3,$K$37)))</f>
        <v>C'est un vrai problème sur ce point avec l'apprenti(e)</v>
      </c>
      <c r="O54" s="14"/>
      <c r="P54" s="14"/>
      <c r="Q54" s="14"/>
      <c r="R54" s="33"/>
    </row>
    <row r="55" spans="2:18" x14ac:dyDescent="0.3">
      <c r="C55" s="7">
        <v>4</v>
      </c>
      <c r="D55" s="8" t="s">
        <v>24</v>
      </c>
      <c r="F55" s="4"/>
      <c r="H55" s="11"/>
      <c r="I55" s="17"/>
      <c r="J55" s="1"/>
      <c r="K55" s="1"/>
      <c r="O55" s="14"/>
      <c r="P55" s="14"/>
      <c r="Q55" s="14"/>
      <c r="R55" s="33"/>
    </row>
    <row r="56" spans="2:18" ht="13.5" customHeight="1" x14ac:dyDescent="0.3">
      <c r="C56" s="24" t="s">
        <v>25</v>
      </c>
      <c r="D56" s="25"/>
      <c r="F56" s="4"/>
      <c r="H56" s="11"/>
      <c r="I56" s="17"/>
      <c r="J56" s="1"/>
      <c r="K56" s="1"/>
      <c r="O56" s="14"/>
      <c r="P56" s="14"/>
      <c r="Q56" s="14"/>
      <c r="R56" s="33"/>
    </row>
    <row r="57" spans="2:18" ht="30.75" customHeight="1" x14ac:dyDescent="0.3">
      <c r="C57" s="86"/>
      <c r="D57" s="87"/>
      <c r="F57" s="4"/>
      <c r="H57" s="11"/>
      <c r="I57" s="17"/>
      <c r="J57" s="1"/>
      <c r="K57" s="1"/>
      <c r="O57" s="14"/>
      <c r="P57" s="14"/>
      <c r="Q57" s="14"/>
      <c r="R57" s="33"/>
    </row>
    <row r="58" spans="2:18" ht="16.2" thickBot="1" x14ac:dyDescent="0.35"/>
    <row r="59" spans="2:18" ht="45" customHeight="1" thickBot="1" x14ac:dyDescent="0.35">
      <c r="B59" s="83" t="s">
        <v>70</v>
      </c>
      <c r="C59" s="84"/>
      <c r="D59" s="85"/>
      <c r="F59" s="4"/>
      <c r="H59" s="11"/>
      <c r="I59" s="17"/>
      <c r="J59" s="1"/>
      <c r="O59" s="33"/>
      <c r="P59" s="13"/>
      <c r="Q59" s="31"/>
      <c r="R59" s="33"/>
    </row>
    <row r="60" spans="2:18" x14ac:dyDescent="0.3">
      <c r="C60" s="5">
        <v>1</v>
      </c>
      <c r="D60" s="6" t="s">
        <v>21</v>
      </c>
      <c r="F60" s="4"/>
      <c r="H60" s="11"/>
      <c r="I60" s="17"/>
      <c r="J60" s="1"/>
      <c r="K60" s="1"/>
      <c r="O60" s="33"/>
      <c r="P60" s="13"/>
      <c r="Q60" s="31"/>
      <c r="R60" s="33"/>
    </row>
    <row r="61" spans="2:18" ht="16.2" thickBot="1" x14ac:dyDescent="0.35">
      <c r="C61" s="7">
        <v>2</v>
      </c>
      <c r="D61" s="8" t="s">
        <v>22</v>
      </c>
      <c r="F61" s="28" t="s">
        <v>15</v>
      </c>
      <c r="H61" s="11"/>
      <c r="I61" s="17"/>
      <c r="J61" s="1"/>
      <c r="K61" s="1"/>
      <c r="O61" s="33"/>
      <c r="P61" s="13"/>
      <c r="Q61" s="31"/>
      <c r="R61" s="33"/>
    </row>
    <row r="62" spans="2:18" x14ac:dyDescent="0.3">
      <c r="C62" s="7">
        <v>3</v>
      </c>
      <c r="D62" s="8" t="s">
        <v>23</v>
      </c>
      <c r="F62" s="10">
        <v>2</v>
      </c>
      <c r="G62" s="17" t="s">
        <v>100</v>
      </c>
      <c r="H62" s="11"/>
      <c r="I62" s="19">
        <v>1</v>
      </c>
      <c r="J62" s="1"/>
      <c r="K62" s="26" t="str">
        <f>IF(I62=1,$K$35,IF(I62=2,$K$36,IF(I62=3,$K$37)))</f>
        <v>Nous n'avons pas de problème sur ce point avec l'apprenti(e)</v>
      </c>
      <c r="O62" s="33"/>
      <c r="P62" s="13"/>
      <c r="Q62" s="31"/>
      <c r="R62" s="33"/>
    </row>
    <row r="63" spans="2:18" x14ac:dyDescent="0.3">
      <c r="C63" s="7">
        <v>4</v>
      </c>
      <c r="D63" s="8" t="s">
        <v>24</v>
      </c>
      <c r="F63" s="4"/>
      <c r="H63" s="11"/>
      <c r="I63" s="17"/>
      <c r="J63" s="1"/>
      <c r="K63" s="1"/>
      <c r="O63" s="33"/>
      <c r="P63" s="13"/>
      <c r="Q63" s="31"/>
      <c r="R63" s="33"/>
    </row>
    <row r="64" spans="2:18" ht="13.5" customHeight="1" x14ac:dyDescent="0.3">
      <c r="C64" s="24" t="s">
        <v>25</v>
      </c>
      <c r="D64" s="25"/>
      <c r="F64" s="4"/>
      <c r="H64" s="11"/>
      <c r="I64" s="17"/>
      <c r="J64" s="1"/>
      <c r="K64" s="1"/>
      <c r="O64" s="33"/>
      <c r="P64" s="14"/>
      <c r="Q64" s="14"/>
      <c r="R64" s="33"/>
    </row>
    <row r="65" spans="2:18" ht="30.75" customHeight="1" x14ac:dyDescent="0.3">
      <c r="C65" s="86"/>
      <c r="D65" s="87"/>
      <c r="F65" s="4"/>
      <c r="H65" s="11"/>
      <c r="I65" s="17"/>
      <c r="J65" s="1"/>
      <c r="K65" s="1"/>
      <c r="O65" s="33"/>
      <c r="P65" s="14"/>
      <c r="Q65" s="14"/>
      <c r="R65" s="33"/>
    </row>
    <row r="66" spans="2:18" ht="51" customHeight="1" thickBot="1" x14ac:dyDescent="0.35">
      <c r="B66" s="2" t="s">
        <v>91</v>
      </c>
      <c r="C66" s="2"/>
      <c r="E66" s="3"/>
      <c r="F66" s="4"/>
      <c r="H66" s="11"/>
      <c r="I66" s="17"/>
      <c r="J66" s="1"/>
      <c r="K66" s="1"/>
      <c r="O66" s="33"/>
      <c r="P66" s="13"/>
      <c r="Q66" s="31"/>
      <c r="R66" s="33"/>
    </row>
    <row r="67" spans="2:18" ht="45" customHeight="1" thickBot="1" x14ac:dyDescent="0.35">
      <c r="B67" s="83" t="s">
        <v>88</v>
      </c>
      <c r="C67" s="84"/>
      <c r="D67" s="85"/>
      <c r="F67" s="4"/>
      <c r="H67" s="11"/>
      <c r="I67" s="17"/>
      <c r="J67" s="1"/>
      <c r="O67" s="14"/>
      <c r="P67" s="14"/>
      <c r="Q67" s="14"/>
      <c r="R67" s="33"/>
    </row>
    <row r="68" spans="2:18" x14ac:dyDescent="0.3">
      <c r="C68" s="5">
        <v>1</v>
      </c>
      <c r="D68" s="6" t="s">
        <v>21</v>
      </c>
      <c r="F68" s="4"/>
      <c r="H68" s="11"/>
      <c r="I68" s="17"/>
      <c r="J68" s="1"/>
      <c r="K68" s="1"/>
      <c r="O68" s="14"/>
      <c r="P68" s="14"/>
      <c r="Q68" s="14"/>
      <c r="R68" s="33"/>
    </row>
    <row r="69" spans="2:18" ht="16.2" thickBot="1" x14ac:dyDescent="0.35">
      <c r="C69" s="7">
        <v>2</v>
      </c>
      <c r="D69" s="8" t="s">
        <v>22</v>
      </c>
      <c r="F69" s="28" t="s">
        <v>12</v>
      </c>
      <c r="H69" s="11"/>
      <c r="I69" s="17"/>
      <c r="J69" s="1"/>
      <c r="K69" s="1"/>
      <c r="O69" s="14"/>
      <c r="P69" s="14"/>
      <c r="Q69" s="14"/>
      <c r="R69" s="33"/>
    </row>
    <row r="70" spans="2:18" x14ac:dyDescent="0.3">
      <c r="C70" s="7">
        <v>3</v>
      </c>
      <c r="D70" s="8" t="s">
        <v>23</v>
      </c>
      <c r="F70" s="10">
        <v>3</v>
      </c>
      <c r="G70" s="17" t="s">
        <v>101</v>
      </c>
      <c r="H70" s="11"/>
      <c r="I70" s="19">
        <v>3</v>
      </c>
      <c r="J70" s="1"/>
      <c r="K70" s="26" t="str">
        <f>IF(I70=1,$K$35,IF(I70=2,$K$36,IF(I70=3,$K$37)))</f>
        <v>C'est un vrai problème sur ce point avec l'apprenti(e)</v>
      </c>
      <c r="O70" s="14"/>
      <c r="P70" s="14"/>
      <c r="Q70" s="14"/>
      <c r="R70" s="33"/>
    </row>
    <row r="71" spans="2:18" x14ac:dyDescent="0.3">
      <c r="C71" s="7">
        <v>4</v>
      </c>
      <c r="D71" s="8" t="s">
        <v>24</v>
      </c>
      <c r="F71" s="4"/>
      <c r="H71" s="11"/>
      <c r="I71" s="17"/>
      <c r="J71" s="1"/>
      <c r="K71" s="1"/>
      <c r="O71" s="14"/>
      <c r="P71" s="14"/>
      <c r="Q71" s="14"/>
      <c r="R71" s="33"/>
    </row>
    <row r="72" spans="2:18" ht="13.5" customHeight="1" x14ac:dyDescent="0.3">
      <c r="C72" s="24" t="s">
        <v>25</v>
      </c>
      <c r="D72" s="25"/>
      <c r="F72" s="4"/>
      <c r="H72" s="11"/>
      <c r="I72" s="17"/>
      <c r="J72" s="1"/>
      <c r="K72" s="1"/>
      <c r="O72" s="14"/>
      <c r="P72" s="14"/>
      <c r="Q72" s="14"/>
      <c r="R72" s="33"/>
    </row>
    <row r="73" spans="2:18" ht="30.75" customHeight="1" x14ac:dyDescent="0.3">
      <c r="C73" s="86"/>
      <c r="D73" s="87"/>
      <c r="F73" s="4"/>
      <c r="H73" s="11"/>
      <c r="I73" s="17"/>
      <c r="J73" s="1"/>
      <c r="K73" s="1"/>
      <c r="O73" s="14"/>
      <c r="P73" s="14"/>
      <c r="Q73" s="14"/>
      <c r="R73" s="33"/>
    </row>
    <row r="74" spans="2:18" ht="16.2" thickBot="1" x14ac:dyDescent="0.35">
      <c r="F74" s="4"/>
      <c r="H74" s="11"/>
      <c r="I74" s="17"/>
      <c r="J74" s="1"/>
      <c r="K74" s="1"/>
      <c r="O74" s="14"/>
      <c r="P74" s="14"/>
      <c r="Q74" s="14"/>
      <c r="R74" s="33"/>
    </row>
    <row r="75" spans="2:18" ht="45" customHeight="1" thickBot="1" x14ac:dyDescent="0.35">
      <c r="B75" s="83" t="s">
        <v>89</v>
      </c>
      <c r="C75" s="84"/>
      <c r="D75" s="85"/>
      <c r="F75" s="4"/>
      <c r="H75" s="11"/>
      <c r="I75" s="17"/>
      <c r="J75" s="1"/>
      <c r="O75" s="14"/>
      <c r="P75" s="14"/>
      <c r="Q75" s="14"/>
      <c r="R75" s="33"/>
    </row>
    <row r="76" spans="2:18" x14ac:dyDescent="0.3">
      <c r="C76" s="5">
        <v>1</v>
      </c>
      <c r="D76" s="6" t="s">
        <v>21</v>
      </c>
      <c r="F76" s="4"/>
      <c r="H76" s="11"/>
      <c r="I76" s="17"/>
      <c r="J76" s="1"/>
      <c r="K76" s="1"/>
      <c r="O76" s="14"/>
      <c r="P76" s="14"/>
      <c r="Q76" s="14"/>
      <c r="R76" s="33"/>
    </row>
    <row r="77" spans="2:18" ht="16.2" thickBot="1" x14ac:dyDescent="0.35">
      <c r="C77" s="7">
        <v>2</v>
      </c>
      <c r="D77" s="8" t="s">
        <v>22</v>
      </c>
      <c r="F77" s="28" t="s">
        <v>13</v>
      </c>
      <c r="H77" s="11"/>
      <c r="I77" s="17"/>
      <c r="J77" s="1"/>
      <c r="K77" s="1"/>
      <c r="O77" s="14"/>
      <c r="P77" s="14"/>
      <c r="Q77" s="14"/>
      <c r="R77" s="33"/>
    </row>
    <row r="78" spans="2:18" x14ac:dyDescent="0.3">
      <c r="C78" s="7">
        <v>3</v>
      </c>
      <c r="D78" s="8" t="s">
        <v>23</v>
      </c>
      <c r="F78" s="10">
        <v>2</v>
      </c>
      <c r="G78" s="17" t="s">
        <v>102</v>
      </c>
      <c r="H78" s="11"/>
      <c r="I78" s="19">
        <v>1</v>
      </c>
      <c r="J78" s="1"/>
      <c r="K78" s="26" t="str">
        <f>IF(I78=1,$K$35,IF(I78=2,$K$36,IF(I78=3,$K$37)))</f>
        <v>Nous n'avons pas de problème sur ce point avec l'apprenti(e)</v>
      </c>
      <c r="O78" s="14"/>
      <c r="P78" s="14"/>
      <c r="Q78" s="14"/>
      <c r="R78" s="33"/>
    </row>
    <row r="79" spans="2:18" x14ac:dyDescent="0.3">
      <c r="C79" s="7">
        <v>4</v>
      </c>
      <c r="D79" s="8" t="s">
        <v>24</v>
      </c>
      <c r="F79" s="4"/>
      <c r="H79" s="11"/>
      <c r="I79" s="17"/>
      <c r="J79" s="1"/>
      <c r="K79" s="1"/>
      <c r="O79" s="14"/>
      <c r="P79" s="14"/>
      <c r="Q79" s="14"/>
      <c r="R79" s="33"/>
    </row>
    <row r="80" spans="2:18" ht="13.5" customHeight="1" x14ac:dyDescent="0.3">
      <c r="C80" s="24" t="s">
        <v>25</v>
      </c>
      <c r="D80" s="25"/>
      <c r="F80" s="4"/>
      <c r="H80" s="11"/>
      <c r="I80" s="17"/>
      <c r="J80" s="1"/>
      <c r="K80" s="1"/>
      <c r="O80" s="14"/>
      <c r="P80" s="14"/>
      <c r="Q80" s="14"/>
      <c r="R80" s="33"/>
    </row>
    <row r="81" spans="2:18" ht="30.75" customHeight="1" x14ac:dyDescent="0.3">
      <c r="C81" s="86"/>
      <c r="D81" s="87"/>
      <c r="F81" s="4"/>
      <c r="H81" s="11"/>
      <c r="I81" s="17"/>
      <c r="J81" s="1"/>
      <c r="K81" s="1"/>
      <c r="O81" s="14"/>
      <c r="P81" s="14"/>
      <c r="Q81" s="14"/>
      <c r="R81" s="33"/>
    </row>
    <row r="82" spans="2:18" ht="16.2" thickBot="1" x14ac:dyDescent="0.35">
      <c r="F82" s="4"/>
      <c r="H82" s="11"/>
      <c r="I82" s="17"/>
      <c r="J82" s="1"/>
      <c r="K82" s="1"/>
      <c r="O82" s="33"/>
      <c r="P82" s="13"/>
      <c r="Q82" s="31"/>
      <c r="R82" s="33"/>
    </row>
    <row r="83" spans="2:18" ht="45" customHeight="1" thickBot="1" x14ac:dyDescent="0.35">
      <c r="B83" s="83" t="s">
        <v>48</v>
      </c>
      <c r="C83" s="84"/>
      <c r="D83" s="85"/>
      <c r="F83" s="4"/>
      <c r="H83" s="11"/>
      <c r="I83" s="17"/>
      <c r="J83" s="1"/>
      <c r="O83" s="33"/>
      <c r="P83" s="13"/>
      <c r="Q83" s="31"/>
      <c r="R83" s="33"/>
    </row>
    <row r="84" spans="2:18" x14ac:dyDescent="0.3">
      <c r="C84" s="5">
        <v>1</v>
      </c>
      <c r="D84" s="6" t="s">
        <v>79</v>
      </c>
      <c r="F84" s="4"/>
      <c r="H84" s="11"/>
      <c r="I84" s="17"/>
      <c r="J84" s="1"/>
      <c r="K84" s="1"/>
      <c r="O84" s="33"/>
      <c r="P84" s="13"/>
      <c r="Q84" s="31"/>
      <c r="R84" s="33"/>
    </row>
    <row r="85" spans="2:18" ht="16.2" thickBot="1" x14ac:dyDescent="0.35">
      <c r="C85" s="7">
        <v>2</v>
      </c>
      <c r="D85" s="8" t="s">
        <v>38</v>
      </c>
      <c r="F85" s="28" t="s">
        <v>56</v>
      </c>
      <c r="H85" s="11"/>
      <c r="I85" s="17"/>
      <c r="J85" s="1"/>
      <c r="K85" s="1"/>
      <c r="O85" s="33"/>
      <c r="P85" s="13"/>
      <c r="Q85" s="31"/>
      <c r="R85" s="33"/>
    </row>
    <row r="86" spans="2:18" x14ac:dyDescent="0.3">
      <c r="C86" s="7">
        <v>3</v>
      </c>
      <c r="D86" s="8" t="s">
        <v>39</v>
      </c>
      <c r="F86" s="10">
        <v>2</v>
      </c>
      <c r="G86" s="17" t="s">
        <v>103</v>
      </c>
      <c r="H86" s="11"/>
      <c r="I86" s="19">
        <v>1</v>
      </c>
      <c r="J86" s="1"/>
      <c r="K86" s="26" t="str">
        <f>IF(I86=1,$K$35,IF(I86=2,$K$36,IF(I86=3,$K$37)))</f>
        <v>Nous n'avons pas de problème sur ce point avec l'apprenti(e)</v>
      </c>
      <c r="O86" s="33"/>
      <c r="P86" s="13"/>
      <c r="Q86" s="31"/>
      <c r="R86" s="33"/>
    </row>
    <row r="87" spans="2:18" x14ac:dyDescent="0.3">
      <c r="C87" s="7">
        <v>4</v>
      </c>
      <c r="D87" s="8" t="s">
        <v>80</v>
      </c>
      <c r="F87" s="4"/>
      <c r="H87" s="11"/>
      <c r="I87" s="17"/>
      <c r="J87" s="1"/>
      <c r="K87" s="1"/>
      <c r="O87" s="33"/>
      <c r="P87" s="13"/>
      <c r="Q87" s="31"/>
      <c r="R87" s="33"/>
    </row>
    <row r="88" spans="2:18" ht="13.5" customHeight="1" x14ac:dyDescent="0.3">
      <c r="C88" s="24" t="s">
        <v>25</v>
      </c>
      <c r="D88" s="25"/>
      <c r="F88" s="4"/>
      <c r="H88" s="11"/>
      <c r="I88" s="17"/>
      <c r="J88" s="1"/>
      <c r="K88" s="1"/>
      <c r="O88" s="33"/>
      <c r="P88" s="14"/>
      <c r="Q88" s="14"/>
      <c r="R88" s="33"/>
    </row>
    <row r="89" spans="2:18" ht="30.75" customHeight="1" x14ac:dyDescent="0.3">
      <c r="C89" s="86"/>
      <c r="D89" s="87"/>
      <c r="F89" s="4"/>
      <c r="H89" s="11"/>
      <c r="I89" s="17"/>
      <c r="J89" s="1"/>
      <c r="K89" s="1"/>
      <c r="O89" s="33"/>
      <c r="P89" s="14"/>
      <c r="Q89" s="14"/>
      <c r="R89" s="33"/>
    </row>
    <row r="90" spans="2:18" ht="16.2" thickBot="1" x14ac:dyDescent="0.35">
      <c r="F90" s="4"/>
      <c r="H90" s="11"/>
      <c r="I90" s="17"/>
      <c r="J90" s="1"/>
      <c r="K90" s="1"/>
      <c r="N90" s="34"/>
      <c r="O90" s="33"/>
      <c r="P90" s="13"/>
      <c r="Q90" s="34"/>
      <c r="R90" s="35"/>
    </row>
    <row r="91" spans="2:18" ht="45" customHeight="1" thickBot="1" x14ac:dyDescent="0.35">
      <c r="B91" s="83" t="s">
        <v>84</v>
      </c>
      <c r="C91" s="84"/>
      <c r="D91" s="85"/>
      <c r="F91" s="4"/>
      <c r="H91" s="11"/>
      <c r="I91" s="17"/>
      <c r="J91" s="1"/>
      <c r="O91" s="33"/>
      <c r="P91" s="13"/>
      <c r="Q91" s="31"/>
      <c r="R91" s="33"/>
    </row>
    <row r="92" spans="2:18" x14ac:dyDescent="0.3">
      <c r="C92" s="5">
        <v>1</v>
      </c>
      <c r="D92" s="6" t="s">
        <v>79</v>
      </c>
      <c r="F92" s="4"/>
      <c r="H92" s="11"/>
      <c r="I92" s="17"/>
      <c r="J92" s="1"/>
      <c r="K92" s="1"/>
      <c r="O92" s="33"/>
      <c r="P92" s="13"/>
      <c r="Q92" s="31"/>
      <c r="R92" s="33"/>
    </row>
    <row r="93" spans="2:18" ht="16.2" thickBot="1" x14ac:dyDescent="0.35">
      <c r="C93" s="7">
        <v>2</v>
      </c>
      <c r="D93" s="8" t="s">
        <v>38</v>
      </c>
      <c r="F93" s="28" t="s">
        <v>3</v>
      </c>
      <c r="H93" s="11"/>
      <c r="I93" s="17"/>
      <c r="J93" s="1"/>
      <c r="K93" s="1"/>
      <c r="O93" s="33"/>
      <c r="P93" s="13"/>
      <c r="Q93" s="31"/>
      <c r="R93" s="33"/>
    </row>
    <row r="94" spans="2:18" x14ac:dyDescent="0.3">
      <c r="C94" s="7">
        <v>3</v>
      </c>
      <c r="D94" s="8" t="s">
        <v>39</v>
      </c>
      <c r="F94" s="10">
        <v>3</v>
      </c>
      <c r="G94" s="17" t="s">
        <v>104</v>
      </c>
      <c r="H94" s="11"/>
      <c r="I94" s="19">
        <v>3</v>
      </c>
      <c r="J94" s="1"/>
      <c r="K94" s="26" t="str">
        <f>IF(I94=1,$K$35,IF(I94=2,$K$36,IF(I94=3,$K$37)))</f>
        <v>C'est un vrai problème sur ce point avec l'apprenti(e)</v>
      </c>
      <c r="O94" s="33"/>
      <c r="P94" s="13"/>
      <c r="Q94" s="31"/>
      <c r="R94" s="33"/>
    </row>
    <row r="95" spans="2:18" x14ac:dyDescent="0.3">
      <c r="C95" s="7">
        <v>4</v>
      </c>
      <c r="D95" s="8" t="s">
        <v>80</v>
      </c>
      <c r="F95" s="4"/>
      <c r="H95" s="11"/>
      <c r="I95" s="17"/>
      <c r="J95" s="1"/>
      <c r="K95" s="1"/>
      <c r="O95" s="33"/>
      <c r="P95" s="13"/>
      <c r="Q95" s="31"/>
      <c r="R95" s="33"/>
    </row>
    <row r="96" spans="2:18" ht="13.5" customHeight="1" x14ac:dyDescent="0.3">
      <c r="C96" s="24" t="s">
        <v>25</v>
      </c>
      <c r="D96" s="25"/>
      <c r="F96" s="4"/>
      <c r="H96" s="11"/>
      <c r="I96" s="17"/>
      <c r="J96" s="1"/>
      <c r="K96" s="1"/>
      <c r="O96" s="33"/>
      <c r="P96" s="14"/>
      <c r="Q96" s="14"/>
      <c r="R96" s="33"/>
    </row>
    <row r="97" spans="2:18" ht="30.75" customHeight="1" x14ac:dyDescent="0.3">
      <c r="C97" s="86"/>
      <c r="D97" s="87"/>
      <c r="F97" s="4"/>
      <c r="H97" s="11"/>
      <c r="I97" s="17"/>
      <c r="J97" s="1"/>
      <c r="K97" s="1"/>
      <c r="O97" s="33"/>
      <c r="P97" s="14"/>
      <c r="Q97" s="14"/>
      <c r="R97" s="33"/>
    </row>
    <row r="98" spans="2:18" ht="16.2" thickBot="1" x14ac:dyDescent="0.35">
      <c r="F98" s="4"/>
      <c r="H98" s="11"/>
      <c r="I98" s="17"/>
      <c r="J98" s="1"/>
      <c r="K98" s="1"/>
      <c r="O98" s="33"/>
      <c r="P98" s="13"/>
      <c r="Q98" s="31"/>
      <c r="R98" s="33"/>
    </row>
    <row r="99" spans="2:18" ht="45" customHeight="1" thickBot="1" x14ac:dyDescent="0.35">
      <c r="B99" s="83" t="s">
        <v>85</v>
      </c>
      <c r="C99" s="84"/>
      <c r="D99" s="85"/>
      <c r="F99" s="4"/>
      <c r="H99" s="11"/>
      <c r="I99" s="17"/>
      <c r="J99" s="1"/>
      <c r="O99" s="33"/>
      <c r="P99" s="13"/>
      <c r="Q99" s="31"/>
      <c r="R99" s="33"/>
    </row>
    <row r="100" spans="2:18" x14ac:dyDescent="0.3">
      <c r="C100" s="5">
        <v>1</v>
      </c>
      <c r="D100" s="6" t="s">
        <v>79</v>
      </c>
      <c r="F100" s="4"/>
      <c r="H100" s="11"/>
      <c r="I100" s="17"/>
      <c r="J100" s="1"/>
      <c r="K100" s="1"/>
      <c r="O100" s="33"/>
      <c r="P100" s="13"/>
      <c r="Q100" s="31"/>
      <c r="R100" s="33"/>
    </row>
    <row r="101" spans="2:18" ht="16.2" thickBot="1" x14ac:dyDescent="0.35">
      <c r="C101" s="7">
        <v>2</v>
      </c>
      <c r="D101" s="8" t="s">
        <v>38</v>
      </c>
      <c r="F101" s="28" t="s">
        <v>8</v>
      </c>
      <c r="H101" s="11"/>
      <c r="I101" s="17"/>
      <c r="J101" s="1"/>
      <c r="K101" s="1"/>
      <c r="O101" s="33"/>
      <c r="P101" s="13"/>
      <c r="Q101" s="31"/>
      <c r="R101" s="33"/>
    </row>
    <row r="102" spans="2:18" x14ac:dyDescent="0.3">
      <c r="C102" s="7">
        <v>3</v>
      </c>
      <c r="D102" s="8" t="s">
        <v>39</v>
      </c>
      <c r="F102" s="10">
        <v>3</v>
      </c>
      <c r="G102" s="17" t="s">
        <v>105</v>
      </c>
      <c r="H102" s="11"/>
      <c r="I102" s="19">
        <v>1</v>
      </c>
      <c r="J102" s="1"/>
      <c r="K102" s="26" t="str">
        <f>IF(I102=1,$K$35,IF(I102=2,$K$36,IF(I102=3,$K$37)))</f>
        <v>Nous n'avons pas de problème sur ce point avec l'apprenti(e)</v>
      </c>
      <c r="O102" s="33"/>
      <c r="P102" s="13"/>
      <c r="Q102" s="31"/>
      <c r="R102" s="33"/>
    </row>
    <row r="103" spans="2:18" x14ac:dyDescent="0.3">
      <c r="C103" s="7">
        <v>4</v>
      </c>
      <c r="D103" s="8" t="s">
        <v>80</v>
      </c>
      <c r="F103" s="4"/>
      <c r="H103" s="11"/>
      <c r="I103" s="17"/>
      <c r="J103" s="1"/>
      <c r="K103" s="1"/>
      <c r="O103" s="33"/>
      <c r="P103" s="13"/>
      <c r="Q103" s="31"/>
      <c r="R103" s="33"/>
    </row>
    <row r="104" spans="2:18" ht="13.5" customHeight="1" x14ac:dyDescent="0.3">
      <c r="C104" s="24" t="s">
        <v>25</v>
      </c>
      <c r="D104" s="25"/>
      <c r="F104" s="4"/>
      <c r="H104" s="11"/>
      <c r="I104" s="17"/>
      <c r="J104" s="1"/>
      <c r="K104" s="1"/>
      <c r="O104" s="33"/>
      <c r="P104" s="14"/>
      <c r="Q104" s="14"/>
      <c r="R104" s="33"/>
    </row>
    <row r="105" spans="2:18" ht="30.75" customHeight="1" x14ac:dyDescent="0.3">
      <c r="C105" s="86"/>
      <c r="D105" s="87"/>
      <c r="F105" s="4"/>
      <c r="H105" s="11"/>
      <c r="I105" s="17"/>
      <c r="J105" s="1"/>
      <c r="K105" s="1"/>
      <c r="O105" s="33"/>
      <c r="P105" s="14"/>
      <c r="Q105" s="14"/>
      <c r="R105" s="33"/>
    </row>
    <row r="106" spans="2:18" ht="16.2" thickBot="1" x14ac:dyDescent="0.35">
      <c r="F106" s="4"/>
      <c r="H106" s="11"/>
      <c r="I106" s="17"/>
      <c r="J106" s="1"/>
      <c r="K106" s="1"/>
      <c r="O106" s="33"/>
      <c r="P106" s="13"/>
      <c r="Q106" s="31"/>
      <c r="R106" s="33"/>
    </row>
    <row r="107" spans="2:18" ht="45" customHeight="1" thickBot="1" x14ac:dyDescent="0.35">
      <c r="B107" s="83" t="s">
        <v>71</v>
      </c>
      <c r="C107" s="84"/>
      <c r="D107" s="85"/>
      <c r="F107" s="4"/>
      <c r="H107" s="11"/>
      <c r="I107" s="17"/>
      <c r="J107" s="1"/>
      <c r="O107" s="33"/>
      <c r="P107" s="13"/>
      <c r="Q107" s="31"/>
      <c r="R107" s="33"/>
    </row>
    <row r="108" spans="2:18" x14ac:dyDescent="0.3">
      <c r="C108" s="5">
        <v>1</v>
      </c>
      <c r="D108" s="6" t="s">
        <v>62</v>
      </c>
      <c r="F108" s="4"/>
      <c r="H108" s="12"/>
      <c r="I108" s="18"/>
      <c r="J108" s="9"/>
      <c r="K108" s="9"/>
      <c r="L108" s="9"/>
      <c r="M108" s="9"/>
      <c r="O108" s="33"/>
      <c r="P108" s="13"/>
      <c r="Q108" s="31"/>
      <c r="R108" s="33"/>
    </row>
    <row r="109" spans="2:18" ht="16.2" thickBot="1" x14ac:dyDescent="0.35">
      <c r="C109" s="7">
        <v>2</v>
      </c>
      <c r="D109" s="8" t="s">
        <v>22</v>
      </c>
      <c r="F109" s="28" t="s">
        <v>51</v>
      </c>
      <c r="H109" s="12"/>
      <c r="I109" s="18"/>
      <c r="J109" s="9"/>
      <c r="K109" s="9"/>
      <c r="L109" s="9"/>
      <c r="M109" s="9"/>
      <c r="O109" s="33"/>
      <c r="P109" s="13"/>
      <c r="Q109" s="31"/>
      <c r="R109" s="33"/>
    </row>
    <row r="110" spans="2:18" x14ac:dyDescent="0.3">
      <c r="C110" s="7">
        <v>3</v>
      </c>
      <c r="D110" s="8" t="s">
        <v>23</v>
      </c>
      <c r="F110" s="10">
        <v>4</v>
      </c>
      <c r="G110" s="17" t="s">
        <v>106</v>
      </c>
      <c r="H110" s="11"/>
      <c r="I110" s="19">
        <v>3</v>
      </c>
      <c r="J110" s="1"/>
      <c r="K110" s="26" t="str">
        <f>IF(I110=1,$K$35,IF(I110=2,$K$36,IF(I110=3,$K$37)))</f>
        <v>C'est un vrai problème sur ce point avec l'apprenti(e)</v>
      </c>
      <c r="O110" s="33"/>
      <c r="P110" s="13"/>
      <c r="Q110" s="31"/>
      <c r="R110" s="33"/>
    </row>
    <row r="111" spans="2:18" x14ac:dyDescent="0.3">
      <c r="C111" s="7">
        <v>4</v>
      </c>
      <c r="D111" s="8" t="s">
        <v>27</v>
      </c>
      <c r="F111" s="4"/>
      <c r="H111" s="11"/>
      <c r="I111" s="17"/>
      <c r="J111" s="1"/>
      <c r="K111" s="1"/>
      <c r="O111" s="33"/>
      <c r="P111" s="13"/>
      <c r="Q111" s="31"/>
      <c r="R111" s="33"/>
    </row>
    <row r="112" spans="2:18" ht="13.5" customHeight="1" x14ac:dyDescent="0.3">
      <c r="C112" s="24" t="s">
        <v>25</v>
      </c>
      <c r="D112" s="25"/>
      <c r="F112" s="4"/>
      <c r="H112" s="11"/>
      <c r="I112" s="17"/>
      <c r="J112" s="1"/>
      <c r="K112" s="1"/>
      <c r="O112" s="33"/>
      <c r="P112" s="14"/>
      <c r="Q112" s="14"/>
      <c r="R112" s="33"/>
    </row>
    <row r="113" spans="2:18" ht="30.75" customHeight="1" x14ac:dyDescent="0.3">
      <c r="C113" s="86"/>
      <c r="D113" s="87"/>
      <c r="F113" s="4"/>
      <c r="H113" s="11"/>
      <c r="I113" s="17"/>
      <c r="J113" s="1"/>
      <c r="K113" s="1"/>
      <c r="O113" s="33"/>
      <c r="P113" s="14"/>
      <c r="Q113" s="14"/>
      <c r="R113" s="33"/>
    </row>
    <row r="114" spans="2:18" ht="16.2" thickBot="1" x14ac:dyDescent="0.35">
      <c r="F114" s="4"/>
      <c r="H114" s="11"/>
      <c r="I114" s="17"/>
      <c r="J114" s="1"/>
      <c r="K114" s="1"/>
      <c r="O114" s="33"/>
      <c r="P114" s="13"/>
      <c r="Q114" s="31"/>
      <c r="R114" s="33"/>
    </row>
    <row r="115" spans="2:18" ht="45" customHeight="1" thickBot="1" x14ac:dyDescent="0.35">
      <c r="B115" s="83" t="s">
        <v>42</v>
      </c>
      <c r="C115" s="84"/>
      <c r="D115" s="85"/>
      <c r="F115" s="4"/>
      <c r="H115" s="11"/>
      <c r="I115" s="17"/>
      <c r="J115" s="1"/>
      <c r="O115" s="33"/>
      <c r="P115" s="13"/>
      <c r="Q115" s="31"/>
      <c r="R115" s="33"/>
    </row>
    <row r="116" spans="2:18" x14ac:dyDescent="0.3">
      <c r="C116" s="5">
        <v>1</v>
      </c>
      <c r="D116" s="6" t="s">
        <v>43</v>
      </c>
      <c r="F116" s="4"/>
      <c r="H116" s="11"/>
      <c r="I116" s="17"/>
      <c r="J116" s="1"/>
      <c r="K116" s="1"/>
      <c r="N116" s="34"/>
      <c r="O116" s="33"/>
      <c r="P116" s="13"/>
      <c r="Q116" s="34"/>
      <c r="R116" s="35"/>
    </row>
    <row r="117" spans="2:18" ht="16.2" thickBot="1" x14ac:dyDescent="0.35">
      <c r="C117" s="7">
        <v>2</v>
      </c>
      <c r="D117" s="8" t="s">
        <v>45</v>
      </c>
      <c r="F117" s="28" t="s">
        <v>4</v>
      </c>
      <c r="H117" s="11"/>
      <c r="I117" s="17"/>
      <c r="J117" s="1"/>
      <c r="K117" s="1"/>
      <c r="N117" s="34"/>
      <c r="O117" s="33"/>
      <c r="P117" s="13"/>
      <c r="Q117" s="34"/>
      <c r="R117" s="35"/>
    </row>
    <row r="118" spans="2:18" x14ac:dyDescent="0.3">
      <c r="C118" s="7">
        <v>3</v>
      </c>
      <c r="D118" s="8" t="s">
        <v>46</v>
      </c>
      <c r="F118" s="10">
        <v>4</v>
      </c>
      <c r="G118" s="17" t="s">
        <v>107</v>
      </c>
      <c r="H118" s="11"/>
      <c r="I118" s="19">
        <v>3</v>
      </c>
      <c r="J118" s="1"/>
      <c r="K118" s="26" t="str">
        <f>IF(I118=1,$K$35,IF(I118=2,$K$36,IF(I118=3,$K$37)))</f>
        <v>C'est un vrai problème sur ce point avec l'apprenti(e)</v>
      </c>
      <c r="N118" s="34"/>
      <c r="O118" s="33"/>
      <c r="P118" s="13"/>
      <c r="Q118" s="34"/>
      <c r="R118" s="35"/>
    </row>
    <row r="119" spans="2:18" x14ac:dyDescent="0.3">
      <c r="C119" s="7">
        <v>4</v>
      </c>
      <c r="D119" s="8" t="s">
        <v>44</v>
      </c>
      <c r="F119" s="4"/>
      <c r="H119" s="11"/>
      <c r="I119" s="17"/>
      <c r="J119" s="1"/>
      <c r="K119" s="1"/>
      <c r="N119" s="34"/>
      <c r="O119" s="33"/>
      <c r="P119" s="13"/>
      <c r="Q119" s="34"/>
      <c r="R119" s="35"/>
    </row>
    <row r="120" spans="2:18" ht="13.5" customHeight="1" x14ac:dyDescent="0.3">
      <c r="C120" s="24" t="s">
        <v>25</v>
      </c>
      <c r="D120" s="25"/>
      <c r="F120" s="4"/>
      <c r="H120" s="11"/>
      <c r="I120" s="17"/>
      <c r="J120" s="1"/>
      <c r="K120" s="1"/>
      <c r="O120" s="33"/>
      <c r="P120" s="14"/>
      <c r="Q120" s="14"/>
      <c r="R120" s="33"/>
    </row>
    <row r="121" spans="2:18" ht="30.75" customHeight="1" x14ac:dyDescent="0.3">
      <c r="C121" s="86"/>
      <c r="D121" s="87"/>
      <c r="F121" s="4"/>
      <c r="H121" s="11"/>
      <c r="I121" s="17"/>
      <c r="J121" s="1"/>
      <c r="K121" s="1"/>
      <c r="O121" s="33"/>
      <c r="P121" s="14"/>
      <c r="Q121" s="14"/>
      <c r="R121" s="33"/>
    </row>
    <row r="122" spans="2:18" ht="51" customHeight="1" thickBot="1" x14ac:dyDescent="0.35">
      <c r="B122" s="2" t="s">
        <v>92</v>
      </c>
      <c r="C122" s="2"/>
      <c r="E122" s="3"/>
      <c r="F122" s="4"/>
      <c r="H122" s="11"/>
      <c r="I122" s="17"/>
      <c r="J122" s="1"/>
      <c r="K122" s="1"/>
      <c r="O122" s="33"/>
      <c r="P122" s="13"/>
      <c r="Q122" s="31"/>
      <c r="R122" s="33"/>
    </row>
    <row r="123" spans="2:18" ht="45" customHeight="1" thickBot="1" x14ac:dyDescent="0.35">
      <c r="B123" s="83" t="s">
        <v>69</v>
      </c>
      <c r="C123" s="84"/>
      <c r="D123" s="85"/>
      <c r="F123" s="4"/>
      <c r="H123" s="11"/>
      <c r="I123" s="17"/>
      <c r="J123" s="1"/>
      <c r="O123" s="33"/>
      <c r="P123" s="13"/>
      <c r="Q123" s="31"/>
      <c r="R123" s="33"/>
    </row>
    <row r="124" spans="2:18" x14ac:dyDescent="0.3">
      <c r="C124" s="5">
        <v>1</v>
      </c>
      <c r="D124" s="6" t="s">
        <v>59</v>
      </c>
      <c r="F124" s="4"/>
      <c r="H124" s="12"/>
      <c r="I124" s="18"/>
      <c r="J124" s="9"/>
      <c r="K124" s="9"/>
      <c r="L124" s="9"/>
      <c r="M124" s="9"/>
      <c r="O124" s="33"/>
      <c r="P124" s="13"/>
      <c r="Q124" s="31"/>
      <c r="R124" s="33"/>
    </row>
    <row r="125" spans="2:18" ht="16.2" thickBot="1" x14ac:dyDescent="0.35">
      <c r="C125" s="7">
        <v>2</v>
      </c>
      <c r="D125" s="8" t="s">
        <v>60</v>
      </c>
      <c r="F125" s="28" t="s">
        <v>50</v>
      </c>
      <c r="H125" s="12"/>
      <c r="I125" s="18"/>
      <c r="J125" s="9"/>
      <c r="K125" s="9"/>
      <c r="L125" s="9"/>
      <c r="M125" s="9"/>
      <c r="O125" s="33"/>
      <c r="P125" s="13"/>
      <c r="Q125" s="31"/>
      <c r="R125" s="33"/>
    </row>
    <row r="126" spans="2:18" x14ac:dyDescent="0.3">
      <c r="C126" s="7">
        <v>3</v>
      </c>
      <c r="D126" s="8" t="s">
        <v>61</v>
      </c>
      <c r="F126" s="10">
        <v>4</v>
      </c>
      <c r="G126" s="17" t="s">
        <v>108</v>
      </c>
      <c r="H126" s="11"/>
      <c r="I126" s="19">
        <v>3</v>
      </c>
      <c r="J126" s="1"/>
      <c r="K126" s="26" t="str">
        <f>IF(I126=1,$K$35,IF(I126=2,$K$36,IF(I126=3,$K$37)))</f>
        <v>C'est un vrai problème sur ce point avec l'apprenti(e)</v>
      </c>
      <c r="O126" s="33"/>
      <c r="P126" s="13"/>
      <c r="Q126" s="31"/>
      <c r="R126" s="33"/>
    </row>
    <row r="127" spans="2:18" x14ac:dyDescent="0.3">
      <c r="C127" s="7">
        <v>4</v>
      </c>
      <c r="D127" s="8" t="s">
        <v>72</v>
      </c>
      <c r="F127" s="4"/>
      <c r="H127" s="11"/>
      <c r="I127" s="17"/>
      <c r="J127" s="1"/>
      <c r="K127" s="1"/>
      <c r="O127" s="33"/>
      <c r="P127" s="13"/>
      <c r="Q127" s="31"/>
      <c r="R127" s="33"/>
    </row>
    <row r="128" spans="2:18" ht="13.5" customHeight="1" x14ac:dyDescent="0.3">
      <c r="C128" s="24" t="s">
        <v>25</v>
      </c>
      <c r="D128" s="25"/>
      <c r="F128" s="4"/>
      <c r="H128" s="11"/>
      <c r="I128" s="17"/>
      <c r="J128" s="1"/>
      <c r="K128" s="1"/>
      <c r="O128" s="33"/>
      <c r="P128" s="14"/>
      <c r="Q128" s="14"/>
      <c r="R128" s="33"/>
    </row>
    <row r="129" spans="2:18" ht="30.75" customHeight="1" x14ac:dyDescent="0.3">
      <c r="C129" s="86"/>
      <c r="D129" s="87"/>
      <c r="F129" s="4"/>
      <c r="H129" s="11"/>
      <c r="I129" s="17"/>
      <c r="J129" s="1"/>
      <c r="K129" s="1"/>
      <c r="O129" s="33"/>
      <c r="P129" s="14"/>
      <c r="Q129" s="14"/>
      <c r="R129" s="33"/>
    </row>
    <row r="130" spans="2:18" ht="16.2" thickBot="1" x14ac:dyDescent="0.35"/>
    <row r="131" spans="2:18" ht="45" customHeight="1" thickBot="1" x14ac:dyDescent="0.35">
      <c r="B131" s="83" t="s">
        <v>28</v>
      </c>
      <c r="C131" s="84"/>
      <c r="D131" s="85"/>
      <c r="F131" s="4"/>
      <c r="H131" s="11"/>
      <c r="I131" s="17"/>
      <c r="J131" s="1"/>
      <c r="O131" s="33"/>
      <c r="P131" s="13"/>
      <c r="Q131" s="31"/>
      <c r="R131" s="33"/>
    </row>
    <row r="132" spans="2:18" x14ac:dyDescent="0.3">
      <c r="C132" s="5">
        <v>1</v>
      </c>
      <c r="D132" s="6" t="s">
        <v>29</v>
      </c>
      <c r="F132" s="4"/>
      <c r="H132" s="12"/>
      <c r="I132" s="18"/>
      <c r="J132" s="9"/>
      <c r="K132" s="9"/>
      <c r="L132" s="9"/>
      <c r="M132" s="9"/>
      <c r="O132" s="33"/>
      <c r="P132" s="13"/>
      <c r="Q132" s="31"/>
      <c r="R132" s="33"/>
    </row>
    <row r="133" spans="2:18" ht="16.2" thickBot="1" x14ac:dyDescent="0.35">
      <c r="C133" s="7">
        <v>2</v>
      </c>
      <c r="D133" s="8" t="s">
        <v>30</v>
      </c>
      <c r="F133" s="28" t="s">
        <v>52</v>
      </c>
      <c r="H133" s="12"/>
      <c r="I133" s="18"/>
      <c r="J133" s="9"/>
      <c r="K133" s="9"/>
      <c r="L133" s="9"/>
      <c r="M133" s="9"/>
      <c r="O133" s="33"/>
      <c r="P133" s="13"/>
      <c r="Q133" s="31"/>
      <c r="R133" s="33"/>
    </row>
    <row r="134" spans="2:18" x14ac:dyDescent="0.3">
      <c r="C134" s="7">
        <v>3</v>
      </c>
      <c r="D134" s="8" t="s">
        <v>31</v>
      </c>
      <c r="F134" s="10">
        <v>3</v>
      </c>
      <c r="G134" s="17" t="s">
        <v>109</v>
      </c>
      <c r="H134" s="11"/>
      <c r="I134" s="19">
        <v>3</v>
      </c>
      <c r="J134" s="1"/>
      <c r="K134" s="26" t="str">
        <f>IF(I134=1,$K$35,IF(I134=2,$K$36,IF(I134=3,$K$37)))</f>
        <v>C'est un vrai problème sur ce point avec l'apprenti(e)</v>
      </c>
      <c r="O134" s="33"/>
      <c r="P134" s="13"/>
      <c r="Q134" s="31"/>
      <c r="R134" s="33"/>
    </row>
    <row r="135" spans="2:18" x14ac:dyDescent="0.3">
      <c r="C135" s="7">
        <v>4</v>
      </c>
      <c r="D135" s="8" t="s">
        <v>32</v>
      </c>
      <c r="F135" s="4"/>
      <c r="H135" s="11"/>
      <c r="I135" s="17"/>
      <c r="J135" s="1"/>
      <c r="K135" s="1"/>
      <c r="O135" s="33"/>
      <c r="P135" s="13"/>
      <c r="Q135" s="31"/>
      <c r="R135" s="33"/>
    </row>
    <row r="136" spans="2:18" ht="13.5" customHeight="1" x14ac:dyDescent="0.3">
      <c r="C136" s="24" t="s">
        <v>25</v>
      </c>
      <c r="D136" s="25"/>
      <c r="F136" s="4"/>
      <c r="H136" s="11"/>
      <c r="I136" s="17"/>
      <c r="J136" s="1"/>
      <c r="K136" s="1"/>
      <c r="O136" s="33"/>
      <c r="P136" s="14"/>
      <c r="Q136" s="14"/>
      <c r="R136" s="33"/>
    </row>
    <row r="137" spans="2:18" ht="30.75" customHeight="1" x14ac:dyDescent="0.3">
      <c r="C137" s="86"/>
      <c r="D137" s="87"/>
      <c r="F137" s="4"/>
      <c r="H137" s="11"/>
      <c r="I137" s="17"/>
      <c r="J137" s="1"/>
      <c r="K137" s="1"/>
      <c r="O137" s="33"/>
      <c r="P137" s="14"/>
      <c r="Q137" s="14"/>
      <c r="R137" s="33"/>
    </row>
    <row r="138" spans="2:18" ht="16.2" thickBot="1" x14ac:dyDescent="0.35">
      <c r="F138" s="4"/>
      <c r="H138" s="11"/>
      <c r="I138" s="17"/>
      <c r="J138" s="1"/>
      <c r="K138" s="1"/>
      <c r="O138" s="33"/>
      <c r="P138" s="13"/>
      <c r="Q138" s="31"/>
      <c r="R138" s="33"/>
    </row>
    <row r="139" spans="2:18" ht="45" customHeight="1" thickBot="1" x14ac:dyDescent="0.35">
      <c r="B139" s="83" t="s">
        <v>73</v>
      </c>
      <c r="C139" s="84"/>
      <c r="D139" s="85"/>
      <c r="F139" s="4"/>
      <c r="H139" s="11"/>
      <c r="I139" s="17"/>
      <c r="J139" s="1"/>
      <c r="O139" s="33"/>
      <c r="P139" s="13"/>
      <c r="Q139" s="31"/>
      <c r="R139" s="33"/>
    </row>
    <row r="140" spans="2:18" x14ac:dyDescent="0.3">
      <c r="C140" s="5">
        <v>1</v>
      </c>
      <c r="D140" s="6" t="s">
        <v>29</v>
      </c>
      <c r="F140" s="4"/>
      <c r="H140" s="11"/>
      <c r="I140" s="17"/>
      <c r="J140" s="1"/>
      <c r="K140" s="1"/>
      <c r="O140" s="33"/>
      <c r="P140" s="13"/>
      <c r="Q140" s="31"/>
      <c r="R140" s="33"/>
    </row>
    <row r="141" spans="2:18" ht="16.2" thickBot="1" x14ac:dyDescent="0.35">
      <c r="C141" s="7">
        <v>2</v>
      </c>
      <c r="D141" s="8" t="s">
        <v>30</v>
      </c>
      <c r="F141" s="28" t="s">
        <v>53</v>
      </c>
      <c r="H141" s="11"/>
      <c r="I141" s="17"/>
      <c r="J141" s="1"/>
      <c r="K141" s="1"/>
      <c r="O141" s="33"/>
      <c r="P141" s="13"/>
      <c r="Q141" s="31"/>
      <c r="R141" s="33"/>
    </row>
    <row r="142" spans="2:18" x14ac:dyDescent="0.3">
      <c r="C142" s="7">
        <v>3</v>
      </c>
      <c r="D142" s="8" t="s">
        <v>31</v>
      </c>
      <c r="F142" s="10">
        <v>4</v>
      </c>
      <c r="G142" s="17" t="s">
        <v>110</v>
      </c>
      <c r="H142" s="11"/>
      <c r="I142" s="19">
        <v>3</v>
      </c>
      <c r="J142" s="1"/>
      <c r="K142" s="26" t="str">
        <f>IF(I142=1,$K$35,IF(I142=2,$K$36,IF(I142=3,$K$37)))</f>
        <v>C'est un vrai problème sur ce point avec l'apprenti(e)</v>
      </c>
      <c r="O142" s="33"/>
      <c r="P142" s="13"/>
      <c r="Q142" s="31"/>
      <c r="R142" s="33"/>
    </row>
    <row r="143" spans="2:18" x14ac:dyDescent="0.3">
      <c r="C143" s="7">
        <v>4</v>
      </c>
      <c r="D143" s="8" t="s">
        <v>32</v>
      </c>
      <c r="F143" s="4"/>
      <c r="H143" s="11"/>
      <c r="I143" s="17"/>
      <c r="J143" s="1"/>
      <c r="K143" s="1"/>
      <c r="O143" s="33"/>
      <c r="P143" s="13"/>
      <c r="Q143" s="31"/>
      <c r="R143" s="33"/>
    </row>
    <row r="144" spans="2:18" ht="13.5" customHeight="1" x14ac:dyDescent="0.3">
      <c r="C144" s="24" t="s">
        <v>25</v>
      </c>
      <c r="D144" s="25"/>
      <c r="F144" s="4"/>
      <c r="H144" s="11"/>
      <c r="I144" s="17"/>
      <c r="J144" s="1"/>
      <c r="K144" s="1"/>
      <c r="O144" s="33"/>
      <c r="P144" s="14"/>
      <c r="Q144" s="14"/>
      <c r="R144" s="33"/>
    </row>
    <row r="145" spans="2:18" ht="30.75" customHeight="1" x14ac:dyDescent="0.3">
      <c r="C145" s="86"/>
      <c r="D145" s="87"/>
      <c r="F145" s="4"/>
      <c r="H145" s="11"/>
      <c r="I145" s="17"/>
      <c r="J145" s="1"/>
      <c r="K145" s="1"/>
      <c r="O145" s="33"/>
      <c r="P145" s="14"/>
      <c r="Q145" s="14"/>
      <c r="R145" s="33"/>
    </row>
    <row r="146" spans="2:18" ht="16.2" thickBot="1" x14ac:dyDescent="0.35">
      <c r="F146" s="4"/>
      <c r="H146" s="11"/>
      <c r="I146" s="17"/>
      <c r="J146" s="1"/>
      <c r="K146" s="1"/>
      <c r="O146" s="33"/>
      <c r="P146" s="13"/>
      <c r="Q146" s="31"/>
      <c r="R146" s="33"/>
    </row>
    <row r="147" spans="2:18" ht="45" customHeight="1" thickBot="1" x14ac:dyDescent="0.35">
      <c r="B147" s="83" t="s">
        <v>74</v>
      </c>
      <c r="C147" s="84"/>
      <c r="D147" s="85"/>
      <c r="F147" s="4"/>
      <c r="H147" s="11"/>
      <c r="I147" s="17"/>
      <c r="J147" s="1"/>
      <c r="O147" s="33"/>
      <c r="P147" s="13"/>
      <c r="Q147" s="31"/>
      <c r="R147" s="33"/>
    </row>
    <row r="148" spans="2:18" x14ac:dyDescent="0.3">
      <c r="C148" s="5">
        <v>1</v>
      </c>
      <c r="D148" s="6" t="s">
        <v>29</v>
      </c>
      <c r="F148" s="4"/>
      <c r="H148" s="11"/>
      <c r="I148" s="17"/>
      <c r="J148" s="1"/>
      <c r="K148" s="1"/>
      <c r="O148" s="33"/>
      <c r="P148" s="13"/>
      <c r="Q148" s="31"/>
      <c r="R148" s="33"/>
    </row>
    <row r="149" spans="2:18" ht="16.2" thickBot="1" x14ac:dyDescent="0.35">
      <c r="C149" s="7">
        <v>2</v>
      </c>
      <c r="D149" s="8" t="s">
        <v>30</v>
      </c>
      <c r="F149" s="28" t="s">
        <v>5</v>
      </c>
      <c r="H149" s="11"/>
      <c r="I149" s="17"/>
      <c r="J149" s="1"/>
      <c r="K149" s="1"/>
      <c r="O149" s="33"/>
      <c r="P149" s="13"/>
      <c r="Q149" s="31"/>
      <c r="R149" s="33"/>
    </row>
    <row r="150" spans="2:18" x14ac:dyDescent="0.3">
      <c r="C150" s="7">
        <v>3</v>
      </c>
      <c r="D150" s="8" t="s">
        <v>31</v>
      </c>
      <c r="F150" s="10">
        <v>3</v>
      </c>
      <c r="G150" s="17" t="s">
        <v>111</v>
      </c>
      <c r="H150" s="11"/>
      <c r="I150" s="19">
        <v>1</v>
      </c>
      <c r="J150" s="1"/>
      <c r="K150" s="26" t="str">
        <f>IF(I150=1,$K$35,IF(I150=2,$K$36,IF(I150=3,$K$37)))</f>
        <v>Nous n'avons pas de problème sur ce point avec l'apprenti(e)</v>
      </c>
      <c r="O150" s="33"/>
      <c r="P150" s="13"/>
      <c r="Q150" s="31"/>
      <c r="R150" s="33"/>
    </row>
    <row r="151" spans="2:18" x14ac:dyDescent="0.3">
      <c r="C151" s="7">
        <v>4</v>
      </c>
      <c r="D151" s="8" t="s">
        <v>32</v>
      </c>
      <c r="F151" s="4"/>
      <c r="H151" s="11"/>
      <c r="I151" s="17"/>
      <c r="J151" s="1"/>
      <c r="K151" s="1"/>
      <c r="O151" s="33"/>
      <c r="P151" s="13"/>
      <c r="Q151" s="31"/>
      <c r="R151" s="33"/>
    </row>
    <row r="152" spans="2:18" ht="13.5" customHeight="1" x14ac:dyDescent="0.3">
      <c r="C152" s="24" t="s">
        <v>25</v>
      </c>
      <c r="D152" s="25"/>
      <c r="F152" s="4"/>
      <c r="H152" s="11"/>
      <c r="I152" s="17"/>
      <c r="J152" s="1"/>
      <c r="K152" s="1"/>
      <c r="O152" s="33"/>
      <c r="P152" s="14"/>
      <c r="Q152" s="14"/>
      <c r="R152" s="33"/>
    </row>
    <row r="153" spans="2:18" ht="30.75" customHeight="1" x14ac:dyDescent="0.3">
      <c r="C153" s="86"/>
      <c r="D153" s="87"/>
      <c r="F153" s="4"/>
      <c r="H153" s="11"/>
      <c r="I153" s="17"/>
      <c r="J153" s="1"/>
      <c r="K153" s="1"/>
      <c r="O153" s="33"/>
      <c r="P153" s="14"/>
      <c r="Q153" s="14"/>
      <c r="R153" s="33"/>
    </row>
    <row r="154" spans="2:18" ht="16.2" thickBot="1" x14ac:dyDescent="0.35"/>
    <row r="155" spans="2:18" ht="45" customHeight="1" thickBot="1" x14ac:dyDescent="0.35">
      <c r="B155" s="83" t="s">
        <v>47</v>
      </c>
      <c r="C155" s="84"/>
      <c r="D155" s="85"/>
      <c r="F155" s="4"/>
      <c r="H155" s="11"/>
      <c r="I155" s="17"/>
      <c r="J155" s="1"/>
      <c r="O155" s="33"/>
      <c r="P155" s="13"/>
      <c r="Q155" s="31"/>
      <c r="R155" s="33"/>
    </row>
    <row r="156" spans="2:18" x14ac:dyDescent="0.3">
      <c r="C156" s="5">
        <v>1</v>
      </c>
      <c r="D156" s="6" t="s">
        <v>79</v>
      </c>
      <c r="F156" s="4"/>
      <c r="H156" s="11"/>
      <c r="I156" s="17"/>
      <c r="J156" s="1"/>
      <c r="K156" s="1"/>
      <c r="O156" s="33"/>
      <c r="P156" s="13"/>
      <c r="Q156" s="31"/>
      <c r="R156" s="33"/>
    </row>
    <row r="157" spans="2:18" ht="16.2" thickBot="1" x14ac:dyDescent="0.35">
      <c r="C157" s="7">
        <v>2</v>
      </c>
      <c r="D157" s="8" t="s">
        <v>38</v>
      </c>
      <c r="F157" s="28" t="s">
        <v>7</v>
      </c>
      <c r="H157" s="11"/>
      <c r="I157" s="17"/>
      <c r="J157" s="1"/>
      <c r="K157" s="1"/>
      <c r="O157" s="33"/>
      <c r="P157" s="13"/>
      <c r="Q157" s="31"/>
      <c r="R157" s="33"/>
    </row>
    <row r="158" spans="2:18" x14ac:dyDescent="0.3">
      <c r="C158" s="7">
        <v>3</v>
      </c>
      <c r="D158" s="8" t="s">
        <v>39</v>
      </c>
      <c r="F158" s="10">
        <v>3</v>
      </c>
      <c r="G158" s="17" t="s">
        <v>112</v>
      </c>
      <c r="H158" s="11"/>
      <c r="I158" s="19">
        <v>2</v>
      </c>
      <c r="J158" s="1"/>
      <c r="K158" s="26" t="str">
        <f>IF(I158=1,$K$35,IF(I158=2,$K$36,IF(I158=3,$K$37)))</f>
        <v>Il arrive que nous ayons des problèmes sur ce point avec l'apprenti(e)</v>
      </c>
      <c r="O158" s="33"/>
      <c r="P158" s="13"/>
      <c r="Q158" s="31"/>
      <c r="R158" s="33"/>
    </row>
    <row r="159" spans="2:18" x14ac:dyDescent="0.3">
      <c r="C159" s="7">
        <v>4</v>
      </c>
      <c r="D159" s="8" t="s">
        <v>80</v>
      </c>
      <c r="F159" s="4"/>
      <c r="H159" s="11"/>
      <c r="I159" s="17"/>
      <c r="J159" s="1"/>
      <c r="K159" s="1"/>
      <c r="O159" s="33"/>
      <c r="P159" s="13"/>
      <c r="Q159" s="31"/>
      <c r="R159" s="33"/>
    </row>
    <row r="160" spans="2:18" ht="13.5" customHeight="1" x14ac:dyDescent="0.3">
      <c r="C160" s="24" t="s">
        <v>25</v>
      </c>
      <c r="D160" s="25"/>
      <c r="F160" s="4"/>
      <c r="H160" s="11"/>
      <c r="I160" s="17"/>
      <c r="J160" s="1"/>
      <c r="K160" s="1"/>
      <c r="O160" s="33"/>
      <c r="P160" s="14"/>
      <c r="Q160" s="14"/>
      <c r="R160" s="33"/>
    </row>
    <row r="161" spans="2:18" ht="30.75" customHeight="1" x14ac:dyDescent="0.3">
      <c r="C161" s="86"/>
      <c r="D161" s="87"/>
      <c r="F161" s="4"/>
      <c r="H161" s="11"/>
      <c r="I161" s="17"/>
      <c r="J161" s="1"/>
      <c r="K161" s="1"/>
      <c r="O161" s="33"/>
      <c r="P161" s="14"/>
      <c r="Q161" s="14"/>
      <c r="R161" s="33"/>
    </row>
    <row r="162" spans="2:18" ht="16.2" thickBot="1" x14ac:dyDescent="0.35"/>
    <row r="163" spans="2:18" ht="45" customHeight="1" thickBot="1" x14ac:dyDescent="0.35">
      <c r="B163" s="83" t="s">
        <v>75</v>
      </c>
      <c r="C163" s="84"/>
      <c r="D163" s="85"/>
      <c r="F163" s="4"/>
      <c r="H163" s="11"/>
      <c r="I163" s="17"/>
      <c r="J163" s="1"/>
      <c r="O163" s="33"/>
      <c r="P163" s="13"/>
      <c r="Q163" s="31"/>
      <c r="R163" s="33"/>
    </row>
    <row r="164" spans="2:18" x14ac:dyDescent="0.3">
      <c r="C164" s="5">
        <v>1</v>
      </c>
      <c r="D164" s="6" t="s">
        <v>29</v>
      </c>
      <c r="F164" s="4"/>
      <c r="H164" s="11"/>
      <c r="I164" s="17"/>
      <c r="J164" s="1"/>
      <c r="K164" s="1"/>
      <c r="O164" s="33"/>
      <c r="P164" s="13"/>
      <c r="Q164" s="31"/>
      <c r="R164" s="33"/>
    </row>
    <row r="165" spans="2:18" ht="16.2" thickBot="1" x14ac:dyDescent="0.35">
      <c r="C165" s="7">
        <v>2</v>
      </c>
      <c r="D165" s="8" t="s">
        <v>30</v>
      </c>
      <c r="F165" s="28" t="s">
        <v>54</v>
      </c>
      <c r="H165" s="11"/>
      <c r="I165" s="17"/>
      <c r="J165" s="1"/>
      <c r="K165" s="1"/>
      <c r="O165" s="33"/>
      <c r="P165" s="13"/>
      <c r="Q165" s="31"/>
      <c r="R165" s="33"/>
    </row>
    <row r="166" spans="2:18" x14ac:dyDescent="0.3">
      <c r="C166" s="7">
        <v>3</v>
      </c>
      <c r="D166" s="8" t="s">
        <v>31</v>
      </c>
      <c r="F166" s="10">
        <v>4</v>
      </c>
      <c r="G166" s="17" t="s">
        <v>113</v>
      </c>
      <c r="H166" s="11"/>
      <c r="I166" s="19">
        <v>1</v>
      </c>
      <c r="J166" s="1"/>
      <c r="K166" s="26" t="str">
        <f>IF(I166=1,$K$35,IF(I166=2,$K$36,IF(I166=3,$K$37)))</f>
        <v>Nous n'avons pas de problème sur ce point avec l'apprenti(e)</v>
      </c>
      <c r="O166" s="33"/>
      <c r="P166" s="13"/>
      <c r="Q166" s="31"/>
      <c r="R166" s="33"/>
    </row>
    <row r="167" spans="2:18" x14ac:dyDescent="0.3">
      <c r="C167" s="7">
        <v>4</v>
      </c>
      <c r="D167" s="8" t="s">
        <v>32</v>
      </c>
      <c r="F167" s="4"/>
      <c r="H167" s="11"/>
      <c r="I167" s="17"/>
      <c r="J167" s="1"/>
      <c r="K167" s="1"/>
      <c r="O167" s="33"/>
      <c r="P167" s="13"/>
      <c r="Q167" s="31"/>
      <c r="R167" s="33"/>
    </row>
    <row r="168" spans="2:18" ht="13.5" customHeight="1" x14ac:dyDescent="0.3">
      <c r="C168" s="24" t="s">
        <v>25</v>
      </c>
      <c r="D168" s="25"/>
      <c r="F168" s="4"/>
      <c r="H168" s="11"/>
      <c r="I168" s="17"/>
      <c r="J168" s="1"/>
      <c r="K168" s="1"/>
      <c r="O168" s="33"/>
      <c r="P168" s="14"/>
      <c r="Q168" s="14"/>
      <c r="R168" s="33"/>
    </row>
    <row r="169" spans="2:18" ht="30.75" customHeight="1" x14ac:dyDescent="0.3">
      <c r="C169" s="86"/>
      <c r="D169" s="87"/>
      <c r="F169" s="4"/>
      <c r="H169" s="11"/>
      <c r="I169" s="17"/>
      <c r="J169" s="1"/>
      <c r="K169" s="1"/>
      <c r="O169" s="33"/>
      <c r="P169" s="14"/>
      <c r="Q169" s="14"/>
      <c r="R169" s="33"/>
    </row>
    <row r="170" spans="2:18" ht="16.2" thickBot="1" x14ac:dyDescent="0.35">
      <c r="F170" s="4"/>
      <c r="H170" s="11"/>
      <c r="I170" s="17"/>
      <c r="J170" s="1"/>
      <c r="K170" s="1"/>
      <c r="O170" s="33"/>
      <c r="P170" s="13"/>
      <c r="Q170" s="31"/>
      <c r="R170" s="33"/>
    </row>
    <row r="171" spans="2:18" ht="45" customHeight="1" thickBot="1" x14ac:dyDescent="0.35">
      <c r="B171" s="83" t="s">
        <v>76</v>
      </c>
      <c r="C171" s="84"/>
      <c r="D171" s="85"/>
      <c r="F171" s="4"/>
      <c r="H171" s="11"/>
      <c r="I171" s="17"/>
      <c r="J171" s="1"/>
      <c r="O171" s="33"/>
      <c r="P171" s="13"/>
      <c r="Q171" s="31"/>
      <c r="R171" s="33"/>
    </row>
    <row r="172" spans="2:18" x14ac:dyDescent="0.3">
      <c r="C172" s="5">
        <v>1</v>
      </c>
      <c r="D172" s="6" t="s">
        <v>29</v>
      </c>
      <c r="F172" s="4"/>
      <c r="H172" s="11"/>
      <c r="I172" s="17"/>
      <c r="J172" s="1"/>
      <c r="K172" s="1"/>
      <c r="O172" s="33"/>
      <c r="P172" s="13"/>
      <c r="Q172" s="31"/>
      <c r="R172" s="33"/>
    </row>
    <row r="173" spans="2:18" ht="16.2" thickBot="1" x14ac:dyDescent="0.35">
      <c r="C173" s="7">
        <v>2</v>
      </c>
      <c r="D173" s="8" t="s">
        <v>30</v>
      </c>
      <c r="F173" s="28" t="s">
        <v>9</v>
      </c>
      <c r="H173" s="11"/>
      <c r="I173" s="17"/>
      <c r="J173" s="1"/>
      <c r="K173" s="1"/>
      <c r="O173" s="33"/>
      <c r="P173" s="13"/>
      <c r="Q173" s="31"/>
      <c r="R173" s="33"/>
    </row>
    <row r="174" spans="2:18" x14ac:dyDescent="0.3">
      <c r="C174" s="7">
        <v>3</v>
      </c>
      <c r="D174" s="8" t="s">
        <v>31</v>
      </c>
      <c r="F174" s="10">
        <v>4</v>
      </c>
      <c r="G174" s="17" t="s">
        <v>114</v>
      </c>
      <c r="H174" s="11"/>
      <c r="I174" s="19">
        <v>1</v>
      </c>
      <c r="J174" s="1"/>
      <c r="K174" s="26" t="str">
        <f>IF(I174=1,$K$35,IF(I174=2,$K$36,IF(I174=3,$K$37)))</f>
        <v>Nous n'avons pas de problème sur ce point avec l'apprenti(e)</v>
      </c>
      <c r="O174" s="33"/>
      <c r="P174" s="13"/>
      <c r="Q174" s="31"/>
      <c r="R174" s="33"/>
    </row>
    <row r="175" spans="2:18" x14ac:dyDescent="0.3">
      <c r="C175" s="7">
        <v>4</v>
      </c>
      <c r="D175" s="8" t="s">
        <v>32</v>
      </c>
      <c r="F175" s="4"/>
      <c r="H175" s="11"/>
      <c r="I175" s="17"/>
      <c r="J175" s="1"/>
      <c r="K175" s="1"/>
      <c r="O175" s="33"/>
      <c r="P175" s="13"/>
      <c r="Q175" s="31"/>
      <c r="R175" s="33"/>
    </row>
    <row r="176" spans="2:18" ht="13.5" customHeight="1" x14ac:dyDescent="0.3">
      <c r="C176" s="24" t="s">
        <v>25</v>
      </c>
      <c r="D176" s="25"/>
      <c r="F176" s="4"/>
      <c r="H176" s="11"/>
      <c r="I176" s="17"/>
      <c r="J176" s="1"/>
      <c r="K176" s="1"/>
      <c r="O176" s="33"/>
      <c r="P176" s="14"/>
      <c r="Q176" s="14"/>
      <c r="R176" s="33"/>
    </row>
    <row r="177" spans="2:18" ht="30.75" customHeight="1" x14ac:dyDescent="0.3">
      <c r="C177" s="86"/>
      <c r="D177" s="87"/>
      <c r="F177" s="4"/>
      <c r="H177" s="11"/>
      <c r="I177" s="17"/>
      <c r="J177" s="1"/>
      <c r="K177" s="1"/>
      <c r="O177" s="33"/>
      <c r="P177" s="14"/>
      <c r="Q177" s="14"/>
      <c r="R177" s="33"/>
    </row>
    <row r="178" spans="2:18" ht="16.2" thickBot="1" x14ac:dyDescent="0.35">
      <c r="F178" s="4"/>
      <c r="H178" s="11"/>
      <c r="I178" s="17"/>
      <c r="J178" s="1"/>
      <c r="K178" s="1"/>
      <c r="O178" s="33"/>
      <c r="P178" s="13"/>
      <c r="Q178" s="31"/>
      <c r="R178" s="33"/>
    </row>
    <row r="179" spans="2:18" ht="45" customHeight="1" thickBot="1" x14ac:dyDescent="0.35">
      <c r="B179" s="83" t="s">
        <v>36</v>
      </c>
      <c r="C179" s="84"/>
      <c r="D179" s="85"/>
      <c r="F179" s="4"/>
      <c r="H179" s="11"/>
      <c r="I179" s="17"/>
      <c r="J179" s="1"/>
      <c r="O179" s="33"/>
      <c r="P179" s="13"/>
      <c r="Q179" s="31"/>
      <c r="R179" s="33"/>
    </row>
    <row r="180" spans="2:18" x14ac:dyDescent="0.3">
      <c r="C180" s="5">
        <v>1</v>
      </c>
      <c r="D180" s="6" t="s">
        <v>29</v>
      </c>
      <c r="F180" s="4"/>
      <c r="H180" s="11"/>
      <c r="I180" s="17"/>
      <c r="J180" s="1"/>
      <c r="K180" s="1"/>
      <c r="O180" s="33"/>
      <c r="P180" s="13"/>
      <c r="Q180" s="31"/>
      <c r="R180" s="33"/>
    </row>
    <row r="181" spans="2:18" ht="16.2" thickBot="1" x14ac:dyDescent="0.35">
      <c r="C181" s="7">
        <v>2</v>
      </c>
      <c r="D181" s="8" t="s">
        <v>30</v>
      </c>
      <c r="F181" s="28" t="s">
        <v>10</v>
      </c>
      <c r="H181" s="11"/>
      <c r="I181" s="17"/>
      <c r="J181" s="1"/>
      <c r="K181" s="1"/>
      <c r="O181" s="33"/>
      <c r="P181" s="13"/>
      <c r="Q181" s="31"/>
      <c r="R181" s="33"/>
    </row>
    <row r="182" spans="2:18" x14ac:dyDescent="0.3">
      <c r="C182" s="7">
        <v>3</v>
      </c>
      <c r="D182" s="8" t="s">
        <v>31</v>
      </c>
      <c r="F182" s="10">
        <v>4</v>
      </c>
      <c r="G182" s="17" t="s">
        <v>115</v>
      </c>
      <c r="H182" s="11"/>
      <c r="I182" s="19">
        <v>2</v>
      </c>
      <c r="J182" s="1"/>
      <c r="K182" s="26" t="str">
        <f>IF(I182=1,$K$35,IF(I182=2,$K$36,IF(I182=3,$K$37)))</f>
        <v>Il arrive que nous ayons des problèmes sur ce point avec l'apprenti(e)</v>
      </c>
      <c r="O182" s="33"/>
      <c r="P182" s="13"/>
      <c r="Q182" s="31"/>
      <c r="R182" s="33"/>
    </row>
    <row r="183" spans="2:18" x14ac:dyDescent="0.3">
      <c r="C183" s="7">
        <v>4</v>
      </c>
      <c r="D183" s="8" t="s">
        <v>32</v>
      </c>
      <c r="F183" s="4"/>
      <c r="H183" s="11"/>
      <c r="I183" s="17"/>
      <c r="J183" s="1"/>
      <c r="K183" s="1"/>
      <c r="O183" s="33"/>
      <c r="P183" s="13"/>
      <c r="Q183" s="31"/>
      <c r="R183" s="33"/>
    </row>
    <row r="184" spans="2:18" ht="13.5" customHeight="1" x14ac:dyDescent="0.3">
      <c r="C184" s="24" t="s">
        <v>25</v>
      </c>
      <c r="D184" s="25"/>
      <c r="F184" s="4"/>
      <c r="H184" s="11"/>
      <c r="I184" s="17"/>
      <c r="J184" s="1"/>
      <c r="K184" s="1"/>
      <c r="O184" s="33"/>
      <c r="P184" s="14"/>
      <c r="Q184" s="14"/>
      <c r="R184" s="33"/>
    </row>
    <row r="185" spans="2:18" ht="30.75" customHeight="1" x14ac:dyDescent="0.3">
      <c r="C185" s="86"/>
      <c r="D185" s="87"/>
      <c r="F185" s="4"/>
      <c r="H185" s="11"/>
      <c r="I185" s="17"/>
      <c r="J185" s="1"/>
      <c r="K185" s="1"/>
      <c r="O185" s="33"/>
      <c r="P185" s="14"/>
      <c r="Q185" s="14"/>
      <c r="R185" s="33"/>
    </row>
    <row r="186" spans="2:18" ht="15.75" customHeight="1" thickBot="1" x14ac:dyDescent="0.35">
      <c r="F186" s="4"/>
      <c r="H186" s="11"/>
      <c r="I186" s="17"/>
      <c r="J186" s="1"/>
      <c r="K186" s="1"/>
      <c r="O186" s="33"/>
      <c r="P186" s="13"/>
      <c r="Q186" s="31"/>
      <c r="R186" s="33"/>
    </row>
    <row r="187" spans="2:18" ht="45" customHeight="1" thickBot="1" x14ac:dyDescent="0.35">
      <c r="B187" s="83" t="s">
        <v>37</v>
      </c>
      <c r="C187" s="84"/>
      <c r="D187" s="85"/>
      <c r="F187" s="4"/>
      <c r="H187" s="11"/>
      <c r="I187" s="17"/>
      <c r="J187" s="1"/>
      <c r="O187" s="33"/>
      <c r="P187" s="13"/>
      <c r="Q187" s="31"/>
      <c r="R187" s="33"/>
    </row>
    <row r="188" spans="2:18" x14ac:dyDescent="0.3">
      <c r="C188" s="5">
        <v>1</v>
      </c>
      <c r="D188" s="6" t="s">
        <v>29</v>
      </c>
      <c r="F188" s="4"/>
      <c r="H188" s="11"/>
      <c r="I188" s="17"/>
      <c r="J188" s="1"/>
      <c r="K188" s="1"/>
      <c r="O188" s="33"/>
      <c r="P188" s="13"/>
      <c r="Q188" s="31"/>
      <c r="R188" s="33"/>
    </row>
    <row r="189" spans="2:18" ht="16.2" thickBot="1" x14ac:dyDescent="0.35">
      <c r="C189" s="7">
        <v>2</v>
      </c>
      <c r="D189" s="8" t="s">
        <v>30</v>
      </c>
      <c r="F189" s="28" t="s">
        <v>55</v>
      </c>
      <c r="H189" s="11"/>
      <c r="I189" s="17"/>
      <c r="J189" s="1"/>
      <c r="K189" s="1"/>
      <c r="O189" s="33"/>
      <c r="P189" s="13"/>
      <c r="Q189" s="31"/>
      <c r="R189" s="33"/>
    </row>
    <row r="190" spans="2:18" x14ac:dyDescent="0.3">
      <c r="C190" s="7">
        <v>3</v>
      </c>
      <c r="D190" s="8" t="s">
        <v>31</v>
      </c>
      <c r="F190" s="10">
        <v>4</v>
      </c>
      <c r="G190" s="17" t="s">
        <v>116</v>
      </c>
      <c r="H190" s="11"/>
      <c r="I190" s="19">
        <v>2</v>
      </c>
      <c r="J190" s="1"/>
      <c r="K190" s="26" t="str">
        <f>IF(I190=1,$K$35,IF(I190=2,$K$36,IF(I190=3,$K$37)))</f>
        <v>Il arrive que nous ayons des problèmes sur ce point avec l'apprenti(e)</v>
      </c>
      <c r="O190" s="33"/>
      <c r="P190" s="13"/>
      <c r="Q190" s="31"/>
      <c r="R190" s="33"/>
    </row>
    <row r="191" spans="2:18" x14ac:dyDescent="0.3">
      <c r="C191" s="7">
        <v>4</v>
      </c>
      <c r="D191" s="8" t="s">
        <v>32</v>
      </c>
      <c r="F191" s="4"/>
      <c r="H191" s="11"/>
      <c r="I191" s="17"/>
      <c r="J191" s="1"/>
      <c r="K191" s="1"/>
      <c r="O191" s="33"/>
      <c r="P191" s="13"/>
      <c r="Q191" s="31"/>
      <c r="R191" s="33"/>
    </row>
    <row r="192" spans="2:18" ht="13.5" customHeight="1" x14ac:dyDescent="0.3">
      <c r="C192" s="24" t="s">
        <v>25</v>
      </c>
      <c r="D192" s="25"/>
      <c r="F192" s="4"/>
      <c r="H192" s="11"/>
      <c r="I192" s="17"/>
      <c r="J192" s="1"/>
      <c r="K192" s="1"/>
      <c r="O192" s="33"/>
      <c r="P192" s="14"/>
      <c r="Q192" s="14"/>
      <c r="R192" s="33"/>
    </row>
    <row r="193" spans="3:18" ht="30.75" customHeight="1" x14ac:dyDescent="0.3">
      <c r="C193" s="86"/>
      <c r="D193" s="87"/>
      <c r="F193" s="4"/>
      <c r="H193" s="11"/>
      <c r="I193" s="17"/>
      <c r="J193" s="1"/>
      <c r="K193" s="1"/>
      <c r="O193" s="33"/>
      <c r="P193" s="14"/>
      <c r="Q193" s="14"/>
      <c r="R193" s="33"/>
    </row>
    <row r="243" spans="17:18" x14ac:dyDescent="0.3">
      <c r="R243" s="14"/>
    </row>
    <row r="244" spans="17:18" x14ac:dyDescent="0.3">
      <c r="R244" s="14"/>
    </row>
    <row r="245" spans="17:18" x14ac:dyDescent="0.3">
      <c r="R245" s="14"/>
    </row>
    <row r="246" spans="17:18" x14ac:dyDescent="0.3">
      <c r="R246" s="14"/>
    </row>
    <row r="247" spans="17:18" x14ac:dyDescent="0.3">
      <c r="R247" s="14"/>
    </row>
    <row r="253" spans="17:18" x14ac:dyDescent="0.3">
      <c r="Q253" s="36"/>
      <c r="R253" s="15"/>
    </row>
    <row r="254" spans="17:18" x14ac:dyDescent="0.3">
      <c r="Q254" s="36"/>
      <c r="R254" s="15"/>
    </row>
    <row r="255" spans="17:18" x14ac:dyDescent="0.3">
      <c r="Q255" s="36"/>
      <c r="R255" s="15"/>
    </row>
    <row r="256" spans="17:18" x14ac:dyDescent="0.3">
      <c r="Q256" s="36"/>
      <c r="R256" s="15"/>
    </row>
    <row r="257" spans="17:18" x14ac:dyDescent="0.3">
      <c r="Q257" s="36"/>
      <c r="R257" s="15"/>
    </row>
    <row r="258" spans="17:18" x14ac:dyDescent="0.3">
      <c r="Q258" s="36"/>
      <c r="R258" s="15"/>
    </row>
    <row r="259" spans="17:18" x14ac:dyDescent="0.3">
      <c r="Q259" s="35"/>
      <c r="R259" s="15"/>
    </row>
    <row r="260" spans="17:18" x14ac:dyDescent="0.3">
      <c r="Q260" s="35"/>
      <c r="R260" s="15"/>
    </row>
    <row r="279" spans="17:18" x14ac:dyDescent="0.3">
      <c r="Q279" s="35"/>
      <c r="R279" s="15"/>
    </row>
    <row r="280" spans="17:18" ht="18" x14ac:dyDescent="0.35">
      <c r="Q280" s="37"/>
      <c r="R280" s="16"/>
    </row>
    <row r="281" spans="17:18" x14ac:dyDescent="0.3">
      <c r="Q281" s="35"/>
      <c r="R281" s="15"/>
    </row>
    <row r="282" spans="17:18" x14ac:dyDescent="0.3">
      <c r="Q282" s="35"/>
      <c r="R282" s="15"/>
    </row>
  </sheetData>
  <sheetProtection sheet="1" objects="1" scenarios="1" selectLockedCells="1"/>
  <mergeCells count="48">
    <mergeCell ref="C169:D169"/>
    <mergeCell ref="C177:D177"/>
    <mergeCell ref="B83:D83"/>
    <mergeCell ref="B91:D91"/>
    <mergeCell ref="C161:D161"/>
    <mergeCell ref="C89:D89"/>
    <mergeCell ref="C97:D97"/>
    <mergeCell ref="C129:D129"/>
    <mergeCell ref="C113:D113"/>
    <mergeCell ref="C137:D137"/>
    <mergeCell ref="C145:D145"/>
    <mergeCell ref="C153:D153"/>
    <mergeCell ref="C105:D105"/>
    <mergeCell ref="B99:D99"/>
    <mergeCell ref="B27:D27"/>
    <mergeCell ref="B115:D115"/>
    <mergeCell ref="B155:D155"/>
    <mergeCell ref="C33:D33"/>
    <mergeCell ref="C121:D121"/>
    <mergeCell ref="B67:D67"/>
    <mergeCell ref="B75:D75"/>
    <mergeCell ref="C41:D41"/>
    <mergeCell ref="C57:D57"/>
    <mergeCell ref="C73:D73"/>
    <mergeCell ref="C81:D81"/>
    <mergeCell ref="C49:D49"/>
    <mergeCell ref="C65:D65"/>
    <mergeCell ref="B11:D11"/>
    <mergeCell ref="B19:D19"/>
    <mergeCell ref="C9:D9"/>
    <mergeCell ref="C17:D17"/>
    <mergeCell ref="C25:D25"/>
    <mergeCell ref="B179:D179"/>
    <mergeCell ref="B187:D187"/>
    <mergeCell ref="B3:D3"/>
    <mergeCell ref="C185:D185"/>
    <mergeCell ref="C193:D193"/>
    <mergeCell ref="B163:D163"/>
    <mergeCell ref="B171:D171"/>
    <mergeCell ref="B131:D131"/>
    <mergeCell ref="B139:D139"/>
    <mergeCell ref="B147:D147"/>
    <mergeCell ref="B123:D123"/>
    <mergeCell ref="B107:D107"/>
    <mergeCell ref="B35:D35"/>
    <mergeCell ref="B43:D43"/>
    <mergeCell ref="B59:D59"/>
    <mergeCell ref="B51:D51"/>
  </mergeCells>
  <pageMargins left="0.17986111111111111" right="0.1701388888888889" top="0.2298611111111111" bottom="0.3" header="0.51180555555555551" footer="0.51180555555555551"/>
  <pageSetup paperSize="9" scale="70"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Scroll Bar 1">
              <controlPr locked="0" defaultSize="0" autoPict="0">
                <anchor moveWithCells="1">
                  <from>
                    <xdr:col>7</xdr:col>
                    <xdr:colOff>0</xdr:colOff>
                    <xdr:row>34</xdr:row>
                    <xdr:rowOff>30480</xdr:rowOff>
                  </from>
                  <to>
                    <xdr:col>7</xdr:col>
                    <xdr:colOff>175260</xdr:colOff>
                    <xdr:row>39</xdr:row>
                    <xdr:rowOff>144780</xdr:rowOff>
                  </to>
                </anchor>
              </controlPr>
            </control>
          </mc:Choice>
        </mc:AlternateContent>
        <mc:AlternateContent xmlns:mc="http://schemas.openxmlformats.org/markup-compatibility/2006">
          <mc:Choice Requires="x14">
            <control shapeId="10243" r:id="rId5" name="Scroll Bar 3">
              <controlPr locked="0" defaultSize="0" autoPict="0">
                <anchor moveWithCells="1">
                  <from>
                    <xdr:col>7</xdr:col>
                    <xdr:colOff>38100</xdr:colOff>
                    <xdr:row>74</xdr:row>
                    <xdr:rowOff>30480</xdr:rowOff>
                  </from>
                  <to>
                    <xdr:col>7</xdr:col>
                    <xdr:colOff>213360</xdr:colOff>
                    <xdr:row>79</xdr:row>
                    <xdr:rowOff>60960</xdr:rowOff>
                  </to>
                </anchor>
              </controlPr>
            </control>
          </mc:Choice>
        </mc:AlternateContent>
        <mc:AlternateContent xmlns:mc="http://schemas.openxmlformats.org/markup-compatibility/2006">
          <mc:Choice Requires="x14">
            <control shapeId="10244" r:id="rId6" name="Scroll Bar 4">
              <controlPr locked="0" defaultSize="0" autoPict="0">
                <anchor moveWithCells="1">
                  <from>
                    <xdr:col>7</xdr:col>
                    <xdr:colOff>38100</xdr:colOff>
                    <xdr:row>42</xdr:row>
                    <xdr:rowOff>7620</xdr:rowOff>
                  </from>
                  <to>
                    <xdr:col>7</xdr:col>
                    <xdr:colOff>213360</xdr:colOff>
                    <xdr:row>47</xdr:row>
                    <xdr:rowOff>45720</xdr:rowOff>
                  </to>
                </anchor>
              </controlPr>
            </control>
          </mc:Choice>
        </mc:AlternateContent>
        <mc:AlternateContent xmlns:mc="http://schemas.openxmlformats.org/markup-compatibility/2006">
          <mc:Choice Requires="x14">
            <control shapeId="10245" r:id="rId7" name="Scroll Bar 5">
              <controlPr locked="0" defaultSize="0" autoPict="0">
                <anchor moveWithCells="1">
                  <from>
                    <xdr:col>7</xdr:col>
                    <xdr:colOff>38100</xdr:colOff>
                    <xdr:row>18</xdr:row>
                    <xdr:rowOff>30480</xdr:rowOff>
                  </from>
                  <to>
                    <xdr:col>7</xdr:col>
                    <xdr:colOff>213360</xdr:colOff>
                    <xdr:row>23</xdr:row>
                    <xdr:rowOff>83820</xdr:rowOff>
                  </to>
                </anchor>
              </controlPr>
            </control>
          </mc:Choice>
        </mc:AlternateContent>
        <mc:AlternateContent xmlns:mc="http://schemas.openxmlformats.org/markup-compatibility/2006">
          <mc:Choice Requires="x14">
            <control shapeId="10246" r:id="rId8" name="Scroll Bar 6">
              <controlPr locked="0" defaultSize="0" autoPict="0">
                <anchor moveWithCells="1">
                  <from>
                    <xdr:col>7</xdr:col>
                    <xdr:colOff>38100</xdr:colOff>
                    <xdr:row>114</xdr:row>
                    <xdr:rowOff>30480</xdr:rowOff>
                  </from>
                  <to>
                    <xdr:col>7</xdr:col>
                    <xdr:colOff>213360</xdr:colOff>
                    <xdr:row>119</xdr:row>
                    <xdr:rowOff>76200</xdr:rowOff>
                  </to>
                </anchor>
              </controlPr>
            </control>
          </mc:Choice>
        </mc:AlternateContent>
        <mc:AlternateContent xmlns:mc="http://schemas.openxmlformats.org/markup-compatibility/2006">
          <mc:Choice Requires="x14">
            <control shapeId="10247" r:id="rId9" name="Scroll Bar 7">
              <controlPr locked="0" defaultSize="0" autoPict="0">
                <anchor moveWithCells="1">
                  <from>
                    <xdr:col>7</xdr:col>
                    <xdr:colOff>38100</xdr:colOff>
                    <xdr:row>154</xdr:row>
                    <xdr:rowOff>83820</xdr:rowOff>
                  </from>
                  <to>
                    <xdr:col>7</xdr:col>
                    <xdr:colOff>213360</xdr:colOff>
                    <xdr:row>159</xdr:row>
                    <xdr:rowOff>38100</xdr:rowOff>
                  </to>
                </anchor>
              </controlPr>
            </control>
          </mc:Choice>
        </mc:AlternateContent>
        <mc:AlternateContent xmlns:mc="http://schemas.openxmlformats.org/markup-compatibility/2006">
          <mc:Choice Requires="x14">
            <control shapeId="10248" r:id="rId10" name="Scroll Bar 8">
              <controlPr locked="0" defaultSize="0" autoPict="0">
                <anchor moveWithCells="1">
                  <from>
                    <xdr:col>7</xdr:col>
                    <xdr:colOff>38100</xdr:colOff>
                    <xdr:row>97</xdr:row>
                    <xdr:rowOff>198120</xdr:rowOff>
                  </from>
                  <to>
                    <xdr:col>7</xdr:col>
                    <xdr:colOff>213360</xdr:colOff>
                    <xdr:row>103</xdr:row>
                    <xdr:rowOff>144780</xdr:rowOff>
                  </to>
                </anchor>
              </controlPr>
            </control>
          </mc:Choice>
        </mc:AlternateContent>
        <mc:AlternateContent xmlns:mc="http://schemas.openxmlformats.org/markup-compatibility/2006">
          <mc:Choice Requires="x14">
            <control shapeId="10249" r:id="rId11" name="Scroll Bar 9">
              <controlPr locked="0" defaultSize="0" autoPict="0">
                <anchor moveWithCells="1">
                  <from>
                    <xdr:col>7</xdr:col>
                    <xdr:colOff>38100</xdr:colOff>
                    <xdr:row>89</xdr:row>
                    <xdr:rowOff>190500</xdr:rowOff>
                  </from>
                  <to>
                    <xdr:col>7</xdr:col>
                    <xdr:colOff>213360</xdr:colOff>
                    <xdr:row>95</xdr:row>
                    <xdr:rowOff>106680</xdr:rowOff>
                  </to>
                </anchor>
              </controlPr>
            </control>
          </mc:Choice>
        </mc:AlternateContent>
        <mc:AlternateContent xmlns:mc="http://schemas.openxmlformats.org/markup-compatibility/2006">
          <mc:Choice Requires="x14">
            <control shapeId="10251" r:id="rId12" name="Scroll Bar 11">
              <controlPr locked="0" defaultSize="0" autoPict="0">
                <anchor moveWithCells="1">
                  <from>
                    <xdr:col>7</xdr:col>
                    <xdr:colOff>38100</xdr:colOff>
                    <xdr:row>82</xdr:row>
                    <xdr:rowOff>22860</xdr:rowOff>
                  </from>
                  <to>
                    <xdr:col>7</xdr:col>
                    <xdr:colOff>213360</xdr:colOff>
                    <xdr:row>87</xdr:row>
                    <xdr:rowOff>137160</xdr:rowOff>
                  </to>
                </anchor>
              </controlPr>
            </control>
          </mc:Choice>
        </mc:AlternateContent>
        <mc:AlternateContent xmlns:mc="http://schemas.openxmlformats.org/markup-compatibility/2006">
          <mc:Choice Requires="x14">
            <control shapeId="10252" r:id="rId13" name="Scroll Bar 12">
              <controlPr locked="0" defaultSize="0" autoPict="0">
                <anchor moveWithCells="1">
                  <from>
                    <xdr:col>7</xdr:col>
                    <xdr:colOff>38100</xdr:colOff>
                    <xdr:row>25</xdr:row>
                    <xdr:rowOff>182880</xdr:rowOff>
                  </from>
                  <to>
                    <xdr:col>7</xdr:col>
                    <xdr:colOff>213360</xdr:colOff>
                    <xdr:row>31</xdr:row>
                    <xdr:rowOff>99060</xdr:rowOff>
                  </to>
                </anchor>
              </controlPr>
            </control>
          </mc:Choice>
        </mc:AlternateContent>
        <mc:AlternateContent xmlns:mc="http://schemas.openxmlformats.org/markup-compatibility/2006">
          <mc:Choice Requires="x14">
            <control shapeId="10254" r:id="rId14" name="Scroll Bar 14">
              <controlPr locked="0" defaultSize="0" autoPict="0">
                <anchor moveWithCells="1">
                  <from>
                    <xdr:col>7</xdr:col>
                    <xdr:colOff>38100</xdr:colOff>
                    <xdr:row>10</xdr:row>
                    <xdr:rowOff>30480</xdr:rowOff>
                  </from>
                  <to>
                    <xdr:col>7</xdr:col>
                    <xdr:colOff>213360</xdr:colOff>
                    <xdr:row>15</xdr:row>
                    <xdr:rowOff>83820</xdr:rowOff>
                  </to>
                </anchor>
              </controlPr>
            </control>
          </mc:Choice>
        </mc:AlternateContent>
        <mc:AlternateContent xmlns:mc="http://schemas.openxmlformats.org/markup-compatibility/2006">
          <mc:Choice Requires="x14">
            <control shapeId="10255" r:id="rId15" name="Scroll Bar 15">
              <controlPr locked="0" defaultSize="0" autoPict="0">
                <anchor moveWithCells="1">
                  <from>
                    <xdr:col>7</xdr:col>
                    <xdr:colOff>38100</xdr:colOff>
                    <xdr:row>2</xdr:row>
                    <xdr:rowOff>30480</xdr:rowOff>
                  </from>
                  <to>
                    <xdr:col>7</xdr:col>
                    <xdr:colOff>213360</xdr:colOff>
                    <xdr:row>7</xdr:row>
                    <xdr:rowOff>83820</xdr:rowOff>
                  </to>
                </anchor>
              </controlPr>
            </control>
          </mc:Choice>
        </mc:AlternateContent>
        <mc:AlternateContent xmlns:mc="http://schemas.openxmlformats.org/markup-compatibility/2006">
          <mc:Choice Requires="x14">
            <control shapeId="10260" r:id="rId16" name="Scroll Bar 20">
              <controlPr locked="0" defaultSize="0" autoPict="0">
                <anchor moveWithCells="1">
                  <from>
                    <xdr:col>7</xdr:col>
                    <xdr:colOff>38100</xdr:colOff>
                    <xdr:row>186</xdr:row>
                    <xdr:rowOff>30480</xdr:rowOff>
                  </from>
                  <to>
                    <xdr:col>7</xdr:col>
                    <xdr:colOff>213360</xdr:colOff>
                    <xdr:row>191</xdr:row>
                    <xdr:rowOff>83820</xdr:rowOff>
                  </to>
                </anchor>
              </controlPr>
            </control>
          </mc:Choice>
        </mc:AlternateContent>
        <mc:AlternateContent xmlns:mc="http://schemas.openxmlformats.org/markup-compatibility/2006">
          <mc:Choice Requires="x14">
            <control shapeId="10261" r:id="rId17" name="Scroll Bar 21">
              <controlPr locked="0" defaultSize="0" autoPict="0">
                <anchor moveWithCells="1">
                  <from>
                    <xdr:col>7</xdr:col>
                    <xdr:colOff>38100</xdr:colOff>
                    <xdr:row>178</xdr:row>
                    <xdr:rowOff>30480</xdr:rowOff>
                  </from>
                  <to>
                    <xdr:col>7</xdr:col>
                    <xdr:colOff>213360</xdr:colOff>
                    <xdr:row>183</xdr:row>
                    <xdr:rowOff>83820</xdr:rowOff>
                  </to>
                </anchor>
              </controlPr>
            </control>
          </mc:Choice>
        </mc:AlternateContent>
        <mc:AlternateContent xmlns:mc="http://schemas.openxmlformats.org/markup-compatibility/2006">
          <mc:Choice Requires="x14">
            <control shapeId="10262" r:id="rId18" name="Scroll Bar 22">
              <controlPr locked="0" defaultSize="0" autoPict="0">
                <anchor moveWithCells="1">
                  <from>
                    <xdr:col>7</xdr:col>
                    <xdr:colOff>38100</xdr:colOff>
                    <xdr:row>170</xdr:row>
                    <xdr:rowOff>30480</xdr:rowOff>
                  </from>
                  <to>
                    <xdr:col>7</xdr:col>
                    <xdr:colOff>213360</xdr:colOff>
                    <xdr:row>175</xdr:row>
                    <xdr:rowOff>83820</xdr:rowOff>
                  </to>
                </anchor>
              </controlPr>
            </control>
          </mc:Choice>
        </mc:AlternateContent>
        <mc:AlternateContent xmlns:mc="http://schemas.openxmlformats.org/markup-compatibility/2006">
          <mc:Choice Requires="x14">
            <control shapeId="10263" r:id="rId19" name="Scroll Bar 23">
              <controlPr locked="0" defaultSize="0" autoPict="0">
                <anchor moveWithCells="1">
                  <from>
                    <xdr:col>7</xdr:col>
                    <xdr:colOff>38100</xdr:colOff>
                    <xdr:row>162</xdr:row>
                    <xdr:rowOff>30480</xdr:rowOff>
                  </from>
                  <to>
                    <xdr:col>7</xdr:col>
                    <xdr:colOff>213360</xdr:colOff>
                    <xdr:row>167</xdr:row>
                    <xdr:rowOff>83820</xdr:rowOff>
                  </to>
                </anchor>
              </controlPr>
            </control>
          </mc:Choice>
        </mc:AlternateContent>
        <mc:AlternateContent xmlns:mc="http://schemas.openxmlformats.org/markup-compatibility/2006">
          <mc:Choice Requires="x14">
            <control shapeId="10264" r:id="rId20" name="Scroll Bar 24">
              <controlPr locked="0" defaultSize="0" autoPict="0">
                <anchor moveWithCells="1">
                  <from>
                    <xdr:col>7</xdr:col>
                    <xdr:colOff>38100</xdr:colOff>
                    <xdr:row>146</xdr:row>
                    <xdr:rowOff>30480</xdr:rowOff>
                  </from>
                  <to>
                    <xdr:col>7</xdr:col>
                    <xdr:colOff>213360</xdr:colOff>
                    <xdr:row>151</xdr:row>
                    <xdr:rowOff>83820</xdr:rowOff>
                  </to>
                </anchor>
              </controlPr>
            </control>
          </mc:Choice>
        </mc:AlternateContent>
        <mc:AlternateContent xmlns:mc="http://schemas.openxmlformats.org/markup-compatibility/2006">
          <mc:Choice Requires="x14">
            <control shapeId="10265" r:id="rId21" name="Scroll Bar 25">
              <controlPr locked="0" defaultSize="0" autoPict="0">
                <anchor moveWithCells="1">
                  <from>
                    <xdr:col>7</xdr:col>
                    <xdr:colOff>38100</xdr:colOff>
                    <xdr:row>138</xdr:row>
                    <xdr:rowOff>30480</xdr:rowOff>
                  </from>
                  <to>
                    <xdr:col>7</xdr:col>
                    <xdr:colOff>213360</xdr:colOff>
                    <xdr:row>143</xdr:row>
                    <xdr:rowOff>83820</xdr:rowOff>
                  </to>
                </anchor>
              </controlPr>
            </control>
          </mc:Choice>
        </mc:AlternateContent>
        <mc:AlternateContent xmlns:mc="http://schemas.openxmlformats.org/markup-compatibility/2006">
          <mc:Choice Requires="x14">
            <control shapeId="10266" r:id="rId22" name="Scroll Bar 26">
              <controlPr locked="0" defaultSize="0" autoPict="0">
                <anchor moveWithCells="1">
                  <from>
                    <xdr:col>7</xdr:col>
                    <xdr:colOff>38100</xdr:colOff>
                    <xdr:row>130</xdr:row>
                    <xdr:rowOff>30480</xdr:rowOff>
                  </from>
                  <to>
                    <xdr:col>7</xdr:col>
                    <xdr:colOff>213360</xdr:colOff>
                    <xdr:row>135</xdr:row>
                    <xdr:rowOff>83820</xdr:rowOff>
                  </to>
                </anchor>
              </controlPr>
            </control>
          </mc:Choice>
        </mc:AlternateContent>
        <mc:AlternateContent xmlns:mc="http://schemas.openxmlformats.org/markup-compatibility/2006">
          <mc:Choice Requires="x14">
            <control shapeId="10271" r:id="rId23" name="Scroll Bar 31">
              <controlPr locked="0" defaultSize="0" autoPict="0">
                <anchor moveWithCells="1">
                  <from>
                    <xdr:col>7</xdr:col>
                    <xdr:colOff>38100</xdr:colOff>
                    <xdr:row>106</xdr:row>
                    <xdr:rowOff>30480</xdr:rowOff>
                  </from>
                  <to>
                    <xdr:col>7</xdr:col>
                    <xdr:colOff>213360</xdr:colOff>
                    <xdr:row>111</xdr:row>
                    <xdr:rowOff>83820</xdr:rowOff>
                  </to>
                </anchor>
              </controlPr>
            </control>
          </mc:Choice>
        </mc:AlternateContent>
        <mc:AlternateContent xmlns:mc="http://schemas.openxmlformats.org/markup-compatibility/2006">
          <mc:Choice Requires="x14">
            <control shapeId="10273" r:id="rId24" name="Scroll Bar 33">
              <controlPr locked="0" defaultSize="0" autoPict="0">
                <anchor moveWithCells="1">
                  <from>
                    <xdr:col>7</xdr:col>
                    <xdr:colOff>38100</xdr:colOff>
                    <xdr:row>122</xdr:row>
                    <xdr:rowOff>30480</xdr:rowOff>
                  </from>
                  <to>
                    <xdr:col>7</xdr:col>
                    <xdr:colOff>213360</xdr:colOff>
                    <xdr:row>127</xdr:row>
                    <xdr:rowOff>83820</xdr:rowOff>
                  </to>
                </anchor>
              </controlPr>
            </control>
          </mc:Choice>
        </mc:AlternateContent>
        <mc:AlternateContent xmlns:mc="http://schemas.openxmlformats.org/markup-compatibility/2006">
          <mc:Choice Requires="x14">
            <control shapeId="10274" r:id="rId25" name="Scroll Bar 34">
              <controlPr locked="0" defaultSize="0" autoPict="0">
                <anchor moveWithCells="1">
                  <from>
                    <xdr:col>7</xdr:col>
                    <xdr:colOff>38100</xdr:colOff>
                    <xdr:row>58</xdr:row>
                    <xdr:rowOff>30480</xdr:rowOff>
                  </from>
                  <to>
                    <xdr:col>7</xdr:col>
                    <xdr:colOff>213360</xdr:colOff>
                    <xdr:row>63</xdr:row>
                    <xdr:rowOff>83820</xdr:rowOff>
                  </to>
                </anchor>
              </controlPr>
            </control>
          </mc:Choice>
        </mc:AlternateContent>
        <mc:AlternateContent xmlns:mc="http://schemas.openxmlformats.org/markup-compatibility/2006">
          <mc:Choice Requires="x14">
            <control shapeId="10275" r:id="rId26" name="Scroll Bar 35">
              <controlPr locked="0" defaultSize="0" autoPict="0">
                <anchor moveWithCells="1">
                  <from>
                    <xdr:col>7</xdr:col>
                    <xdr:colOff>38100</xdr:colOff>
                    <xdr:row>66</xdr:row>
                    <xdr:rowOff>30480</xdr:rowOff>
                  </from>
                  <to>
                    <xdr:col>7</xdr:col>
                    <xdr:colOff>213360</xdr:colOff>
                    <xdr:row>71</xdr:row>
                    <xdr:rowOff>60960</xdr:rowOff>
                  </to>
                </anchor>
              </controlPr>
            </control>
          </mc:Choice>
        </mc:AlternateContent>
        <mc:AlternateContent xmlns:mc="http://schemas.openxmlformats.org/markup-compatibility/2006">
          <mc:Choice Requires="x14">
            <control shapeId="10276" r:id="rId27" name="Scroll Bar 36">
              <controlPr locked="0" defaultSize="0" autoPict="0">
                <anchor moveWithCells="1">
                  <from>
                    <xdr:col>7</xdr:col>
                    <xdr:colOff>38100</xdr:colOff>
                    <xdr:row>50</xdr:row>
                    <xdr:rowOff>30480</xdr:rowOff>
                  </from>
                  <to>
                    <xdr:col>7</xdr:col>
                    <xdr:colOff>213360</xdr:colOff>
                    <xdr:row>55</xdr:row>
                    <xdr:rowOff>60960</xdr:rowOff>
                  </to>
                </anchor>
              </controlPr>
            </control>
          </mc:Choice>
        </mc:AlternateContent>
        <mc:AlternateContent xmlns:mc="http://schemas.openxmlformats.org/markup-compatibility/2006">
          <mc:Choice Requires="x14">
            <control shapeId="10277" r:id="rId28" name="Scroll Bar 37">
              <controlPr locked="0" defaultSize="0" autoPict="0">
                <anchor moveWithCells="1">
                  <from>
                    <xdr:col>7</xdr:col>
                    <xdr:colOff>38100</xdr:colOff>
                    <xdr:row>50</xdr:row>
                    <xdr:rowOff>0</xdr:rowOff>
                  </from>
                  <to>
                    <xdr:col>7</xdr:col>
                    <xdr:colOff>213360</xdr:colOff>
                    <xdr:row>55</xdr:row>
                    <xdr:rowOff>30480</xdr:rowOff>
                  </to>
                </anchor>
              </controlPr>
            </control>
          </mc:Choice>
        </mc:AlternateContent>
        <mc:AlternateContent xmlns:mc="http://schemas.openxmlformats.org/markup-compatibility/2006">
          <mc:Choice Requires="x14">
            <control shapeId="10278" r:id="rId29" name="Scroll Bar 38">
              <controlPr locked="0" defaultSize="0" autoPict="0">
                <anchor moveWithCells="1">
                  <from>
                    <xdr:col>9</xdr:col>
                    <xdr:colOff>0</xdr:colOff>
                    <xdr:row>34</xdr:row>
                    <xdr:rowOff>30480</xdr:rowOff>
                  </from>
                  <to>
                    <xdr:col>9</xdr:col>
                    <xdr:colOff>175260</xdr:colOff>
                    <xdr:row>39</xdr:row>
                    <xdr:rowOff>144780</xdr:rowOff>
                  </to>
                </anchor>
              </controlPr>
            </control>
          </mc:Choice>
        </mc:AlternateContent>
        <mc:AlternateContent xmlns:mc="http://schemas.openxmlformats.org/markup-compatibility/2006">
          <mc:Choice Requires="x14">
            <control shapeId="10279" r:id="rId30" name="Scroll Bar 39">
              <controlPr locked="0" defaultSize="0" autoPict="0">
                <anchor moveWithCells="1">
                  <from>
                    <xdr:col>8</xdr:col>
                    <xdr:colOff>388620</xdr:colOff>
                    <xdr:row>50</xdr:row>
                    <xdr:rowOff>0</xdr:rowOff>
                  </from>
                  <to>
                    <xdr:col>9</xdr:col>
                    <xdr:colOff>160020</xdr:colOff>
                    <xdr:row>55</xdr:row>
                    <xdr:rowOff>76200</xdr:rowOff>
                  </to>
                </anchor>
              </controlPr>
            </control>
          </mc:Choice>
        </mc:AlternateContent>
        <mc:AlternateContent xmlns:mc="http://schemas.openxmlformats.org/markup-compatibility/2006">
          <mc:Choice Requires="x14">
            <control shapeId="10280" r:id="rId31" name="Scroll Bar 40">
              <controlPr locked="0" defaultSize="0" autoPict="0">
                <anchor moveWithCells="1">
                  <from>
                    <xdr:col>8</xdr:col>
                    <xdr:colOff>403860</xdr:colOff>
                    <xdr:row>50</xdr:row>
                    <xdr:rowOff>45720</xdr:rowOff>
                  </from>
                  <to>
                    <xdr:col>9</xdr:col>
                    <xdr:colOff>152400</xdr:colOff>
                    <xdr:row>55</xdr:row>
                    <xdr:rowOff>106680</xdr:rowOff>
                  </to>
                </anchor>
              </controlPr>
            </control>
          </mc:Choice>
        </mc:AlternateContent>
        <mc:AlternateContent xmlns:mc="http://schemas.openxmlformats.org/markup-compatibility/2006">
          <mc:Choice Requires="x14">
            <control shapeId="10281" r:id="rId32" name="Scroll Bar 41">
              <controlPr locked="0" defaultSize="0" autoPict="0">
                <anchor moveWithCells="1">
                  <from>
                    <xdr:col>8</xdr:col>
                    <xdr:colOff>403860</xdr:colOff>
                    <xdr:row>66</xdr:row>
                    <xdr:rowOff>45720</xdr:rowOff>
                  </from>
                  <to>
                    <xdr:col>9</xdr:col>
                    <xdr:colOff>152400</xdr:colOff>
                    <xdr:row>71</xdr:row>
                    <xdr:rowOff>76200</xdr:rowOff>
                  </to>
                </anchor>
              </controlPr>
            </control>
          </mc:Choice>
        </mc:AlternateContent>
        <mc:AlternateContent xmlns:mc="http://schemas.openxmlformats.org/markup-compatibility/2006">
          <mc:Choice Requires="x14">
            <control shapeId="10282" r:id="rId33" name="Scroll Bar 42">
              <controlPr locked="0" defaultSize="0" autoPict="0">
                <anchor moveWithCells="1">
                  <from>
                    <xdr:col>8</xdr:col>
                    <xdr:colOff>411480</xdr:colOff>
                    <xdr:row>74</xdr:row>
                    <xdr:rowOff>60960</xdr:rowOff>
                  </from>
                  <to>
                    <xdr:col>9</xdr:col>
                    <xdr:colOff>152400</xdr:colOff>
                    <xdr:row>79</xdr:row>
                    <xdr:rowOff>76200</xdr:rowOff>
                  </to>
                </anchor>
              </controlPr>
            </control>
          </mc:Choice>
        </mc:AlternateContent>
        <mc:AlternateContent xmlns:mc="http://schemas.openxmlformats.org/markup-compatibility/2006">
          <mc:Choice Requires="x14">
            <control shapeId="10283" r:id="rId34" name="Scroll Bar 43">
              <controlPr locked="0" defaultSize="0" autoPict="0">
                <anchor moveWithCells="1">
                  <from>
                    <xdr:col>8</xdr:col>
                    <xdr:colOff>419100</xdr:colOff>
                    <xdr:row>42</xdr:row>
                    <xdr:rowOff>30480</xdr:rowOff>
                  </from>
                  <to>
                    <xdr:col>9</xdr:col>
                    <xdr:colOff>152400</xdr:colOff>
                    <xdr:row>47</xdr:row>
                    <xdr:rowOff>45720</xdr:rowOff>
                  </to>
                </anchor>
              </controlPr>
            </control>
          </mc:Choice>
        </mc:AlternateContent>
        <mc:AlternateContent xmlns:mc="http://schemas.openxmlformats.org/markup-compatibility/2006">
          <mc:Choice Requires="x14">
            <control shapeId="10284" r:id="rId35" name="Scroll Bar 44">
              <controlPr locked="0" defaultSize="0" autoPict="0">
                <anchor moveWithCells="1">
                  <from>
                    <xdr:col>8</xdr:col>
                    <xdr:colOff>426720</xdr:colOff>
                    <xdr:row>58</xdr:row>
                    <xdr:rowOff>76200</xdr:rowOff>
                  </from>
                  <to>
                    <xdr:col>9</xdr:col>
                    <xdr:colOff>152400</xdr:colOff>
                    <xdr:row>63</xdr:row>
                    <xdr:rowOff>99060</xdr:rowOff>
                  </to>
                </anchor>
              </controlPr>
            </control>
          </mc:Choice>
        </mc:AlternateContent>
        <mc:AlternateContent xmlns:mc="http://schemas.openxmlformats.org/markup-compatibility/2006">
          <mc:Choice Requires="x14">
            <control shapeId="10285" r:id="rId36" name="Scroll Bar 45">
              <controlPr locked="0" defaultSize="0" autoPict="0">
                <anchor moveWithCells="1">
                  <from>
                    <xdr:col>8</xdr:col>
                    <xdr:colOff>441960</xdr:colOff>
                    <xdr:row>122</xdr:row>
                    <xdr:rowOff>68580</xdr:rowOff>
                  </from>
                  <to>
                    <xdr:col>9</xdr:col>
                    <xdr:colOff>160020</xdr:colOff>
                    <xdr:row>127</xdr:row>
                    <xdr:rowOff>99060</xdr:rowOff>
                  </to>
                </anchor>
              </controlPr>
            </control>
          </mc:Choice>
        </mc:AlternateContent>
        <mc:AlternateContent xmlns:mc="http://schemas.openxmlformats.org/markup-compatibility/2006">
          <mc:Choice Requires="x14">
            <control shapeId="10286" r:id="rId37" name="Scroll Bar 46">
              <controlPr locked="0" defaultSize="0" autoPict="0">
                <anchor moveWithCells="1">
                  <from>
                    <xdr:col>8</xdr:col>
                    <xdr:colOff>259080</xdr:colOff>
                    <xdr:row>106</xdr:row>
                    <xdr:rowOff>68580</xdr:rowOff>
                  </from>
                  <to>
                    <xdr:col>9</xdr:col>
                    <xdr:colOff>121920</xdr:colOff>
                    <xdr:row>111</xdr:row>
                    <xdr:rowOff>99060</xdr:rowOff>
                  </to>
                </anchor>
              </controlPr>
            </control>
          </mc:Choice>
        </mc:AlternateContent>
        <mc:AlternateContent xmlns:mc="http://schemas.openxmlformats.org/markup-compatibility/2006">
          <mc:Choice Requires="x14">
            <control shapeId="10289" r:id="rId38" name="Scroll Bar 49">
              <controlPr locked="0" defaultSize="0" autoPict="0">
                <anchor moveWithCells="1">
                  <from>
                    <xdr:col>8</xdr:col>
                    <xdr:colOff>480060</xdr:colOff>
                    <xdr:row>130</xdr:row>
                    <xdr:rowOff>45720</xdr:rowOff>
                  </from>
                  <to>
                    <xdr:col>9</xdr:col>
                    <xdr:colOff>152400</xdr:colOff>
                    <xdr:row>135</xdr:row>
                    <xdr:rowOff>76200</xdr:rowOff>
                  </to>
                </anchor>
              </controlPr>
            </control>
          </mc:Choice>
        </mc:AlternateContent>
        <mc:AlternateContent xmlns:mc="http://schemas.openxmlformats.org/markup-compatibility/2006">
          <mc:Choice Requires="x14">
            <control shapeId="10290" r:id="rId39" name="Scroll Bar 50">
              <controlPr locked="0" defaultSize="0" autoPict="0">
                <anchor moveWithCells="1">
                  <from>
                    <xdr:col>8</xdr:col>
                    <xdr:colOff>480060</xdr:colOff>
                    <xdr:row>138</xdr:row>
                    <xdr:rowOff>60960</xdr:rowOff>
                  </from>
                  <to>
                    <xdr:col>9</xdr:col>
                    <xdr:colOff>152400</xdr:colOff>
                    <xdr:row>143</xdr:row>
                    <xdr:rowOff>83820</xdr:rowOff>
                  </to>
                </anchor>
              </controlPr>
            </control>
          </mc:Choice>
        </mc:AlternateContent>
        <mc:AlternateContent xmlns:mc="http://schemas.openxmlformats.org/markup-compatibility/2006">
          <mc:Choice Requires="x14">
            <control shapeId="10291" r:id="rId40" name="Scroll Bar 51">
              <controlPr locked="0" defaultSize="0" autoPict="0">
                <anchor moveWithCells="1">
                  <from>
                    <xdr:col>8</xdr:col>
                    <xdr:colOff>480060</xdr:colOff>
                    <xdr:row>146</xdr:row>
                    <xdr:rowOff>60960</xdr:rowOff>
                  </from>
                  <to>
                    <xdr:col>9</xdr:col>
                    <xdr:colOff>152400</xdr:colOff>
                    <xdr:row>151</xdr:row>
                    <xdr:rowOff>83820</xdr:rowOff>
                  </to>
                </anchor>
              </controlPr>
            </control>
          </mc:Choice>
        </mc:AlternateContent>
        <mc:AlternateContent xmlns:mc="http://schemas.openxmlformats.org/markup-compatibility/2006">
          <mc:Choice Requires="x14">
            <control shapeId="10292" r:id="rId41" name="Scroll Bar 52">
              <controlPr locked="0" defaultSize="0" autoPict="0">
                <anchor moveWithCells="1">
                  <from>
                    <xdr:col>8</xdr:col>
                    <xdr:colOff>480060</xdr:colOff>
                    <xdr:row>162</xdr:row>
                    <xdr:rowOff>76200</xdr:rowOff>
                  </from>
                  <to>
                    <xdr:col>9</xdr:col>
                    <xdr:colOff>152400</xdr:colOff>
                    <xdr:row>167</xdr:row>
                    <xdr:rowOff>99060</xdr:rowOff>
                  </to>
                </anchor>
              </controlPr>
            </control>
          </mc:Choice>
        </mc:AlternateContent>
        <mc:AlternateContent xmlns:mc="http://schemas.openxmlformats.org/markup-compatibility/2006">
          <mc:Choice Requires="x14">
            <control shapeId="10293" r:id="rId42" name="Scroll Bar 53">
              <controlPr locked="0" defaultSize="0" autoPict="0">
                <anchor moveWithCells="1">
                  <from>
                    <xdr:col>8</xdr:col>
                    <xdr:colOff>480060</xdr:colOff>
                    <xdr:row>170</xdr:row>
                    <xdr:rowOff>60960</xdr:rowOff>
                  </from>
                  <to>
                    <xdr:col>9</xdr:col>
                    <xdr:colOff>152400</xdr:colOff>
                    <xdr:row>175</xdr:row>
                    <xdr:rowOff>83820</xdr:rowOff>
                  </to>
                </anchor>
              </controlPr>
            </control>
          </mc:Choice>
        </mc:AlternateContent>
        <mc:AlternateContent xmlns:mc="http://schemas.openxmlformats.org/markup-compatibility/2006">
          <mc:Choice Requires="x14">
            <control shapeId="10294" r:id="rId43" name="Scroll Bar 54">
              <controlPr locked="0" defaultSize="0" autoPict="0">
                <anchor moveWithCells="1">
                  <from>
                    <xdr:col>8</xdr:col>
                    <xdr:colOff>480060</xdr:colOff>
                    <xdr:row>178</xdr:row>
                    <xdr:rowOff>76200</xdr:rowOff>
                  </from>
                  <to>
                    <xdr:col>9</xdr:col>
                    <xdr:colOff>152400</xdr:colOff>
                    <xdr:row>183</xdr:row>
                    <xdr:rowOff>99060</xdr:rowOff>
                  </to>
                </anchor>
              </controlPr>
            </control>
          </mc:Choice>
        </mc:AlternateContent>
        <mc:AlternateContent xmlns:mc="http://schemas.openxmlformats.org/markup-compatibility/2006">
          <mc:Choice Requires="x14">
            <control shapeId="10295" r:id="rId44" name="Scroll Bar 55">
              <controlPr locked="0" defaultSize="0" autoPict="0">
                <anchor moveWithCells="1">
                  <from>
                    <xdr:col>8</xdr:col>
                    <xdr:colOff>480060</xdr:colOff>
                    <xdr:row>186</xdr:row>
                    <xdr:rowOff>45720</xdr:rowOff>
                  </from>
                  <to>
                    <xdr:col>9</xdr:col>
                    <xdr:colOff>152400</xdr:colOff>
                    <xdr:row>191</xdr:row>
                    <xdr:rowOff>76200</xdr:rowOff>
                  </to>
                </anchor>
              </controlPr>
            </control>
          </mc:Choice>
        </mc:AlternateContent>
        <mc:AlternateContent xmlns:mc="http://schemas.openxmlformats.org/markup-compatibility/2006">
          <mc:Choice Requires="x14">
            <control shapeId="10299" r:id="rId45" name="Scroll Bar 59">
              <controlPr locked="0" defaultSize="0" autoPict="0">
                <anchor moveWithCells="1">
                  <from>
                    <xdr:col>8</xdr:col>
                    <xdr:colOff>480060</xdr:colOff>
                    <xdr:row>2</xdr:row>
                    <xdr:rowOff>38100</xdr:rowOff>
                  </from>
                  <to>
                    <xdr:col>9</xdr:col>
                    <xdr:colOff>152400</xdr:colOff>
                    <xdr:row>7</xdr:row>
                    <xdr:rowOff>60960</xdr:rowOff>
                  </to>
                </anchor>
              </controlPr>
            </control>
          </mc:Choice>
        </mc:AlternateContent>
        <mc:AlternateContent xmlns:mc="http://schemas.openxmlformats.org/markup-compatibility/2006">
          <mc:Choice Requires="x14">
            <control shapeId="10300" r:id="rId46" name="Scroll Bar 60">
              <controlPr locked="0" defaultSize="0" autoPict="0">
                <anchor moveWithCells="1">
                  <from>
                    <xdr:col>8</xdr:col>
                    <xdr:colOff>464820</xdr:colOff>
                    <xdr:row>10</xdr:row>
                    <xdr:rowOff>76200</xdr:rowOff>
                  </from>
                  <to>
                    <xdr:col>9</xdr:col>
                    <xdr:colOff>152400</xdr:colOff>
                    <xdr:row>15</xdr:row>
                    <xdr:rowOff>99060</xdr:rowOff>
                  </to>
                </anchor>
              </controlPr>
            </control>
          </mc:Choice>
        </mc:AlternateContent>
        <mc:AlternateContent xmlns:mc="http://schemas.openxmlformats.org/markup-compatibility/2006">
          <mc:Choice Requires="x14">
            <control shapeId="10301" r:id="rId47" name="Scroll Bar 61">
              <controlPr locked="0" defaultSize="0" autoPict="0">
                <anchor moveWithCells="1">
                  <from>
                    <xdr:col>8</xdr:col>
                    <xdr:colOff>480060</xdr:colOff>
                    <xdr:row>18</xdr:row>
                    <xdr:rowOff>60960</xdr:rowOff>
                  </from>
                  <to>
                    <xdr:col>9</xdr:col>
                    <xdr:colOff>152400</xdr:colOff>
                    <xdr:row>23</xdr:row>
                    <xdr:rowOff>76200</xdr:rowOff>
                  </to>
                </anchor>
              </controlPr>
            </control>
          </mc:Choice>
        </mc:AlternateContent>
        <mc:AlternateContent xmlns:mc="http://schemas.openxmlformats.org/markup-compatibility/2006">
          <mc:Choice Requires="x14">
            <control shapeId="10302" r:id="rId48" name="Scroll Bar 62">
              <controlPr locked="0" defaultSize="0" autoPict="0">
                <anchor moveWithCells="1">
                  <from>
                    <xdr:col>8</xdr:col>
                    <xdr:colOff>480060</xdr:colOff>
                    <xdr:row>26</xdr:row>
                    <xdr:rowOff>30480</xdr:rowOff>
                  </from>
                  <to>
                    <xdr:col>9</xdr:col>
                    <xdr:colOff>152400</xdr:colOff>
                    <xdr:row>31</xdr:row>
                    <xdr:rowOff>45720</xdr:rowOff>
                  </to>
                </anchor>
              </controlPr>
            </control>
          </mc:Choice>
        </mc:AlternateContent>
        <mc:AlternateContent xmlns:mc="http://schemas.openxmlformats.org/markup-compatibility/2006">
          <mc:Choice Requires="x14">
            <control shapeId="10303" r:id="rId49" name="Scroll Bar 63">
              <controlPr locked="0" defaultSize="0" autoPict="0">
                <anchor moveWithCells="1">
                  <from>
                    <xdr:col>8</xdr:col>
                    <xdr:colOff>480060</xdr:colOff>
                    <xdr:row>114</xdr:row>
                    <xdr:rowOff>60960</xdr:rowOff>
                  </from>
                  <to>
                    <xdr:col>9</xdr:col>
                    <xdr:colOff>152400</xdr:colOff>
                    <xdr:row>119</xdr:row>
                    <xdr:rowOff>76200</xdr:rowOff>
                  </to>
                </anchor>
              </controlPr>
            </control>
          </mc:Choice>
        </mc:AlternateContent>
        <mc:AlternateContent xmlns:mc="http://schemas.openxmlformats.org/markup-compatibility/2006">
          <mc:Choice Requires="x14">
            <control shapeId="10304" r:id="rId50" name="Scroll Bar 64">
              <controlPr locked="0" defaultSize="0" autoPict="0">
                <anchor moveWithCells="1">
                  <from>
                    <xdr:col>8</xdr:col>
                    <xdr:colOff>480060</xdr:colOff>
                    <xdr:row>154</xdr:row>
                    <xdr:rowOff>83820</xdr:rowOff>
                  </from>
                  <to>
                    <xdr:col>9</xdr:col>
                    <xdr:colOff>152400</xdr:colOff>
                    <xdr:row>159</xdr:row>
                    <xdr:rowOff>106680</xdr:rowOff>
                  </to>
                </anchor>
              </controlPr>
            </control>
          </mc:Choice>
        </mc:AlternateContent>
        <mc:AlternateContent xmlns:mc="http://schemas.openxmlformats.org/markup-compatibility/2006">
          <mc:Choice Requires="x14">
            <control shapeId="10305" r:id="rId51" name="Scroll Bar 65">
              <controlPr locked="0" defaultSize="0" autoPict="0">
                <anchor moveWithCells="1">
                  <from>
                    <xdr:col>8</xdr:col>
                    <xdr:colOff>480060</xdr:colOff>
                    <xdr:row>82</xdr:row>
                    <xdr:rowOff>114300</xdr:rowOff>
                  </from>
                  <to>
                    <xdr:col>9</xdr:col>
                    <xdr:colOff>152400</xdr:colOff>
                    <xdr:row>87</xdr:row>
                    <xdr:rowOff>137160</xdr:rowOff>
                  </to>
                </anchor>
              </controlPr>
            </control>
          </mc:Choice>
        </mc:AlternateContent>
        <mc:AlternateContent xmlns:mc="http://schemas.openxmlformats.org/markup-compatibility/2006">
          <mc:Choice Requires="x14">
            <control shapeId="10306" r:id="rId52" name="Scroll Bar 66">
              <controlPr locked="0" defaultSize="0" autoPict="0">
                <anchor moveWithCells="1">
                  <from>
                    <xdr:col>8</xdr:col>
                    <xdr:colOff>480060</xdr:colOff>
                    <xdr:row>90</xdr:row>
                    <xdr:rowOff>45720</xdr:rowOff>
                  </from>
                  <to>
                    <xdr:col>9</xdr:col>
                    <xdr:colOff>152400</xdr:colOff>
                    <xdr:row>95</xdr:row>
                    <xdr:rowOff>76200</xdr:rowOff>
                  </to>
                </anchor>
              </controlPr>
            </control>
          </mc:Choice>
        </mc:AlternateContent>
        <mc:AlternateContent xmlns:mc="http://schemas.openxmlformats.org/markup-compatibility/2006">
          <mc:Choice Requires="x14">
            <control shapeId="10307" r:id="rId53" name="Scroll Bar 67">
              <controlPr locked="0" defaultSize="0" autoPict="0">
                <anchor moveWithCells="1">
                  <from>
                    <xdr:col>8</xdr:col>
                    <xdr:colOff>480060</xdr:colOff>
                    <xdr:row>98</xdr:row>
                    <xdr:rowOff>68580</xdr:rowOff>
                  </from>
                  <to>
                    <xdr:col>9</xdr:col>
                    <xdr:colOff>152400</xdr:colOff>
                    <xdr:row>103</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Y27"/>
  <sheetViews>
    <sheetView showGridLines="0" showRowColHeaders="0" zoomScale="90" zoomScaleNormal="90" workbookViewId="0">
      <pane xSplit="15" ySplit="6" topLeftCell="P7" activePane="bottomRight" state="frozen"/>
      <selection pane="topRight" activeCell="P1" sqref="P1"/>
      <selection pane="bottomLeft" activeCell="A7" sqref="A7"/>
      <selection pane="bottomRight" activeCell="B2" sqref="B2"/>
    </sheetView>
  </sheetViews>
  <sheetFormatPr baseColWidth="10" defaultColWidth="11.44140625" defaultRowHeight="13.8" x14ac:dyDescent="0.3"/>
  <cols>
    <col min="1" max="1" width="2.6640625" style="91" customWidth="1"/>
    <col min="2" max="2" width="14" style="91" customWidth="1"/>
    <col min="3" max="3" width="3" style="91" customWidth="1"/>
    <col min="4" max="4" width="27.109375" style="91" customWidth="1"/>
    <col min="5" max="5" width="2.6640625" style="91" customWidth="1"/>
    <col min="6" max="6" width="27.6640625" style="91" customWidth="1"/>
    <col min="7" max="7" width="25.88671875" style="91" customWidth="1"/>
    <col min="8" max="9" width="1.44140625" style="91" customWidth="1"/>
    <col min="10" max="10" width="21.109375" style="91" customWidth="1"/>
    <col min="11" max="11" width="20.6640625" style="91" customWidth="1"/>
    <col min="12" max="12" width="11.44140625" style="91"/>
    <col min="13" max="13" width="19.109375" style="91" customWidth="1"/>
    <col min="14" max="14" width="27.6640625" style="91" customWidth="1"/>
    <col min="15" max="15" width="3.5546875" style="91" customWidth="1"/>
    <col min="16" max="16" width="5.33203125" style="91" customWidth="1"/>
    <col min="17" max="17" width="76.33203125" style="91" customWidth="1"/>
    <col min="18" max="18" width="19.6640625" style="93" bestFit="1" customWidth="1"/>
    <col min="19" max="19" width="28.88671875" style="93" bestFit="1" customWidth="1"/>
    <col min="20" max="21" width="3.6640625" style="93" customWidth="1"/>
    <col min="22" max="22" width="15.33203125" style="93" bestFit="1" customWidth="1"/>
    <col min="23" max="23" width="28.88671875" style="93" bestFit="1" customWidth="1"/>
    <col min="24" max="25" width="3.88671875" style="93" customWidth="1"/>
    <col min="26" max="16384" width="11.44140625" style="91"/>
  </cols>
  <sheetData>
    <row r="1" spans="2:25" ht="25.8" customHeight="1" x14ac:dyDescent="0.3">
      <c r="B1" s="90" t="s">
        <v>19</v>
      </c>
      <c r="D1" s="92" t="s">
        <v>131</v>
      </c>
      <c r="F1" s="90" t="s">
        <v>132</v>
      </c>
    </row>
    <row r="2" spans="2:25" x14ac:dyDescent="0.3">
      <c r="B2" s="94">
        <f ca="1">TODAY()</f>
        <v>42921</v>
      </c>
      <c r="D2" s="95"/>
      <c r="F2" s="96"/>
    </row>
    <row r="3" spans="2:25" ht="13.8" customHeight="1" x14ac:dyDescent="0.3">
      <c r="B3" s="97"/>
      <c r="C3" s="90"/>
      <c r="D3" s="92"/>
      <c r="G3" s="98"/>
    </row>
    <row r="4" spans="2:25" ht="19.8" customHeight="1" x14ac:dyDescent="0.3">
      <c r="B4" s="99" t="s">
        <v>127</v>
      </c>
      <c r="C4" s="99"/>
      <c r="D4" s="99"/>
      <c r="E4" s="99"/>
      <c r="F4" s="99"/>
      <c r="G4" s="99"/>
      <c r="J4" s="99" t="s">
        <v>128</v>
      </c>
      <c r="K4" s="99"/>
      <c r="L4" s="99"/>
      <c r="M4" s="99"/>
      <c r="N4" s="99"/>
      <c r="R4" s="93" t="str">
        <f>'Apprenant(e)'!N2</f>
        <v>EMPLOI / Apprenti(e)</v>
      </c>
      <c r="S4" s="93" t="str">
        <f>'Apprenant(e)'!O2</f>
        <v>Espace</v>
      </c>
      <c r="T4" s="93">
        <f>'Apprenant(e)'!P2</f>
        <v>1</v>
      </c>
      <c r="U4" s="93">
        <f>'Apprenant(e)'!Q2</f>
        <v>1</v>
      </c>
      <c r="V4" s="93" t="str">
        <f>Tuteur!N2</f>
        <v>EMPLOI / Tuteur</v>
      </c>
      <c r="W4" s="93" t="str">
        <f>Tuteur!O2</f>
        <v>Espace</v>
      </c>
      <c r="X4" s="93">
        <f>Tuteur!P2</f>
        <v>2</v>
      </c>
      <c r="Y4" s="93">
        <f>Tuteur!Q2</f>
        <v>3</v>
      </c>
    </row>
    <row r="5" spans="2:25" ht="18.600000000000001" customHeight="1" thickBot="1" x14ac:dyDescent="0.35">
      <c r="B5" s="100" t="s">
        <v>134</v>
      </c>
      <c r="C5" s="101"/>
      <c r="E5" s="102" t="s">
        <v>20</v>
      </c>
      <c r="F5" s="103"/>
      <c r="K5" s="100" t="s">
        <v>135</v>
      </c>
      <c r="L5" s="104"/>
      <c r="M5" s="102" t="s">
        <v>18</v>
      </c>
      <c r="N5" s="105"/>
      <c r="S5" s="93" t="str">
        <f>'Apprenant(e)'!O3</f>
        <v>Intensité</v>
      </c>
      <c r="T5" s="93">
        <f>'Apprenant(e)'!P3</f>
        <v>2</v>
      </c>
      <c r="U5" s="93">
        <f>'Apprenant(e)'!Q3</f>
        <v>2</v>
      </c>
      <c r="W5" s="93" t="str">
        <f>Tuteur!O3</f>
        <v>Intensité</v>
      </c>
      <c r="X5" s="93">
        <f>Tuteur!P3</f>
        <v>4</v>
      </c>
      <c r="Y5" s="93">
        <f>Tuteur!Q3</f>
        <v>1</v>
      </c>
    </row>
    <row r="6" spans="2:25" ht="8.4" customHeight="1" thickTop="1" x14ac:dyDescent="0.3">
      <c r="S6" s="93" t="str">
        <f>'Apprenant(e)'!O4</f>
        <v>Déplacements</v>
      </c>
      <c r="T6" s="93">
        <f>'Apprenant(e)'!P4</f>
        <v>3</v>
      </c>
      <c r="U6" s="93">
        <f>'Apprenant(e)'!Q4</f>
        <v>1</v>
      </c>
      <c r="W6" s="93" t="str">
        <f>Tuteur!O4</f>
        <v>Déplacements</v>
      </c>
      <c r="X6" s="93">
        <f>Tuteur!P4</f>
        <v>2</v>
      </c>
      <c r="Y6" s="93">
        <f>Tuteur!Q4</f>
        <v>3</v>
      </c>
    </row>
    <row r="7" spans="2:25" ht="19.2" customHeight="1" x14ac:dyDescent="0.3">
      <c r="S7" s="93" t="str">
        <f>'Apprenant(e)'!O5</f>
        <v>Dangerosité</v>
      </c>
      <c r="T7" s="93">
        <f>'Apprenant(e)'!P5</f>
        <v>3</v>
      </c>
      <c r="U7" s="93">
        <f>'Apprenant(e)'!Q5</f>
        <v>1</v>
      </c>
      <c r="W7" s="93" t="str">
        <f>Tuteur!O5</f>
        <v>Dangerosité</v>
      </c>
      <c r="X7" s="93">
        <f>Tuteur!P5</f>
        <v>2</v>
      </c>
      <c r="Y7" s="93">
        <f>Tuteur!Q5</f>
        <v>1</v>
      </c>
    </row>
    <row r="8" spans="2:25" x14ac:dyDescent="0.3">
      <c r="D8" s="98"/>
      <c r="E8" s="98"/>
      <c r="F8" s="98"/>
      <c r="S8" s="93" t="str">
        <f>'Apprenant(e)'!O6</f>
        <v>Relations internes</v>
      </c>
      <c r="T8" s="93">
        <f>'Apprenant(e)'!P6</f>
        <v>2</v>
      </c>
      <c r="U8" s="93">
        <f>'Apprenant(e)'!Q6</f>
        <v>2</v>
      </c>
      <c r="W8" s="93" t="str">
        <f>Tuteur!O6</f>
        <v>Relations internes</v>
      </c>
      <c r="X8" s="93">
        <f>Tuteur!P6</f>
        <v>3</v>
      </c>
      <c r="Y8" s="93">
        <f>Tuteur!Q6</f>
        <v>3</v>
      </c>
    </row>
    <row r="9" spans="2:25" x14ac:dyDescent="0.3">
      <c r="D9" s="98"/>
      <c r="E9" s="98"/>
      <c r="F9" s="98"/>
      <c r="S9" s="93" t="str">
        <f>'Apprenant(e)'!O7</f>
        <v>Relations externes</v>
      </c>
      <c r="T9" s="93">
        <f>'Apprenant(e)'!P7</f>
        <v>4</v>
      </c>
      <c r="U9" s="93">
        <f>'Apprenant(e)'!Q7</f>
        <v>2</v>
      </c>
      <c r="W9" s="93" t="str">
        <f>Tuteur!O7</f>
        <v>Relations externes</v>
      </c>
      <c r="X9" s="93">
        <f>Tuteur!P7</f>
        <v>2</v>
      </c>
      <c r="Y9" s="93">
        <f>Tuteur!Q7</f>
        <v>1</v>
      </c>
    </row>
    <row r="10" spans="2:25" x14ac:dyDescent="0.3">
      <c r="D10" s="98"/>
      <c r="E10" s="98"/>
      <c r="F10" s="98"/>
      <c r="S10" s="93" t="str">
        <f>'Apprenant(e)'!O8</f>
        <v>Degré d'autonomie</v>
      </c>
      <c r="T10" s="93">
        <f>'Apprenant(e)'!P8</f>
        <v>2</v>
      </c>
      <c r="U10" s="93">
        <f>'Apprenant(e)'!Q8</f>
        <v>1</v>
      </c>
      <c r="W10" s="93" t="str">
        <f>Tuteur!O8</f>
        <v>Degré d'autonomie</v>
      </c>
      <c r="X10" s="93">
        <f>Tuteur!P8</f>
        <v>4</v>
      </c>
      <c r="Y10" s="93">
        <f>Tuteur!Q8</f>
        <v>3</v>
      </c>
    </row>
    <row r="11" spans="2:25" x14ac:dyDescent="0.3">
      <c r="S11" s="93" t="str">
        <f>'Apprenant(e)'!O9</f>
        <v>Temps d'apprentissage</v>
      </c>
      <c r="T11" s="93">
        <f>'Apprenant(e)'!P9</f>
        <v>3</v>
      </c>
      <c r="U11" s="93">
        <f>'Apprenant(e)'!Q9</f>
        <v>2</v>
      </c>
      <c r="W11" s="93" t="str">
        <f>Tuteur!O9</f>
        <v>Temps d'apprentissage</v>
      </c>
      <c r="X11" s="93">
        <f>Tuteur!P9</f>
        <v>4</v>
      </c>
      <c r="Y11" s="93">
        <f>Tuteur!Q9</f>
        <v>3</v>
      </c>
    </row>
    <row r="12" spans="2:25" x14ac:dyDescent="0.3">
      <c r="R12" s="93" t="str">
        <f>'Apprenant(e)'!N10</f>
        <v>METIER</v>
      </c>
      <c r="S12" s="93" t="str">
        <f>'Apprenant(e)'!O10</f>
        <v>Calcul</v>
      </c>
      <c r="T12" s="93">
        <f>'Apprenant(e)'!P10</f>
        <v>4</v>
      </c>
      <c r="U12" s="93">
        <f>'Apprenant(e)'!Q10</f>
        <v>2</v>
      </c>
      <c r="V12" s="93" t="str">
        <f>Tuteur!N10</f>
        <v>METIER</v>
      </c>
      <c r="W12" s="93" t="str">
        <f>Tuteur!O10</f>
        <v>Calcul</v>
      </c>
      <c r="X12" s="93">
        <f>Tuteur!P10</f>
        <v>3</v>
      </c>
      <c r="Y12" s="93">
        <f>Tuteur!Q10</f>
        <v>3</v>
      </c>
    </row>
    <row r="13" spans="2:25" ht="12.75" customHeight="1" x14ac:dyDescent="0.3">
      <c r="S13" s="93" t="str">
        <f>'Apprenant(e)'!O11</f>
        <v>Langue(s)</v>
      </c>
      <c r="T13" s="93">
        <f>'Apprenant(e)'!P11</f>
        <v>2</v>
      </c>
      <c r="U13" s="93">
        <f>'Apprenant(e)'!Q11</f>
        <v>2</v>
      </c>
      <c r="W13" s="93" t="str">
        <f>Tuteur!O11</f>
        <v>Langue(s)</v>
      </c>
      <c r="X13" s="93">
        <f>Tuteur!P11</f>
        <v>4</v>
      </c>
      <c r="Y13" s="93">
        <f>Tuteur!Q11</f>
        <v>3</v>
      </c>
    </row>
    <row r="14" spans="2:25" x14ac:dyDescent="0.3">
      <c r="S14" s="93" t="str">
        <f>'Apprenant(e)'!O12</f>
        <v>Logique</v>
      </c>
      <c r="T14" s="93">
        <f>'Apprenant(e)'!P12</f>
        <v>4</v>
      </c>
      <c r="U14" s="93">
        <f>'Apprenant(e)'!Q12</f>
        <v>2</v>
      </c>
      <c r="W14" s="93" t="str">
        <f>Tuteur!O12</f>
        <v>Logique</v>
      </c>
      <c r="X14" s="93">
        <f>Tuteur!P12</f>
        <v>3</v>
      </c>
      <c r="Y14" s="93">
        <f>Tuteur!Q12</f>
        <v>1</v>
      </c>
    </row>
    <row r="15" spans="2:25" x14ac:dyDescent="0.3">
      <c r="S15" s="93" t="str">
        <f>'Apprenant(e)'!O13</f>
        <v>Exigences physiques</v>
      </c>
      <c r="T15" s="93">
        <f>'Apprenant(e)'!P13</f>
        <v>4</v>
      </c>
      <c r="U15" s="93">
        <f>'Apprenant(e)'!Q13</f>
        <v>3</v>
      </c>
      <c r="W15" s="93" t="str">
        <f>Tuteur!O13</f>
        <v>Exigences physiques</v>
      </c>
      <c r="X15" s="93">
        <f>Tuteur!P13</f>
        <v>4</v>
      </c>
      <c r="Y15" s="93">
        <f>Tuteur!Q13</f>
        <v>1</v>
      </c>
    </row>
    <row r="16" spans="2:25" x14ac:dyDescent="0.3">
      <c r="S16" s="93" t="str">
        <f>'Apprenant(e)'!O14</f>
        <v>Concentration</v>
      </c>
      <c r="T16" s="93">
        <f>'Apprenant(e)'!P14</f>
        <v>4</v>
      </c>
      <c r="U16" s="93">
        <f>'Apprenant(e)'!Q14</f>
        <v>2</v>
      </c>
      <c r="W16" s="93" t="str">
        <f>Tuteur!O14</f>
        <v>Concentration</v>
      </c>
      <c r="X16" s="93">
        <f>Tuteur!P14</f>
        <v>4</v>
      </c>
      <c r="Y16" s="93">
        <f>Tuteur!Q14</f>
        <v>1</v>
      </c>
    </row>
    <row r="17" spans="18:25" x14ac:dyDescent="0.3">
      <c r="S17" s="93" t="str">
        <f>'Apprenant(e)'!O15</f>
        <v>Vigilence</v>
      </c>
      <c r="T17" s="93">
        <f>'Apprenant(e)'!P15</f>
        <v>4</v>
      </c>
      <c r="U17" s="93">
        <f>'Apprenant(e)'!Q15</f>
        <v>2</v>
      </c>
      <c r="W17" s="93" t="str">
        <f>Tuteur!O15</f>
        <v>Vigilence</v>
      </c>
      <c r="X17" s="93">
        <f>Tuteur!P15</f>
        <v>4</v>
      </c>
      <c r="Y17" s="93">
        <f>Tuteur!Q15</f>
        <v>2</v>
      </c>
    </row>
    <row r="18" spans="18:25" x14ac:dyDescent="0.3">
      <c r="S18" s="93" t="str">
        <f>'Apprenant(e)'!O16</f>
        <v>Mémorisation</v>
      </c>
      <c r="T18" s="93">
        <f>'Apprenant(e)'!P16</f>
        <v>3</v>
      </c>
      <c r="U18" s="93">
        <f>'Apprenant(e)'!Q16</f>
        <v>3</v>
      </c>
      <c r="W18" s="93" t="str">
        <f>Tuteur!O16</f>
        <v>Mémorisation</v>
      </c>
      <c r="X18" s="93">
        <f>Tuteur!P16</f>
        <v>4</v>
      </c>
      <c r="Y18" s="93">
        <f>Tuteur!Q16</f>
        <v>2</v>
      </c>
    </row>
    <row r="19" spans="18:25" x14ac:dyDescent="0.3">
      <c r="R19" s="93" t="str">
        <f>'Apprenant(e)'!N17</f>
        <v>TRAVAIL</v>
      </c>
      <c r="S19" s="93" t="str">
        <f>'Apprenant(e)'!O17</f>
        <v>Disponibilité</v>
      </c>
      <c r="T19" s="93">
        <f>'Apprenant(e)'!P17</f>
        <v>1</v>
      </c>
      <c r="U19" s="93">
        <f>'Apprenant(e)'!Q17</f>
        <v>1</v>
      </c>
      <c r="V19" s="93" t="str">
        <f>Tuteur!N17</f>
        <v>TRAVAIL</v>
      </c>
      <c r="W19" s="93" t="str">
        <f>Tuteur!O17</f>
        <v>Disponibilité</v>
      </c>
      <c r="X19" s="93">
        <f>Tuteur!P17</f>
        <v>3</v>
      </c>
      <c r="Y19" s="93">
        <f>Tuteur!Q17</f>
        <v>2</v>
      </c>
    </row>
    <row r="20" spans="18:25" x14ac:dyDescent="0.3">
      <c r="S20" s="93" t="str">
        <f>'Apprenant(e)'!O18</f>
        <v>Ponctualité</v>
      </c>
      <c r="T20" s="93">
        <f>'Apprenant(e)'!P18</f>
        <v>1</v>
      </c>
      <c r="U20" s="93">
        <f>'Apprenant(e)'!Q18</f>
        <v>1</v>
      </c>
      <c r="W20" s="93" t="str">
        <f>Tuteur!O18</f>
        <v>Ponctualité</v>
      </c>
      <c r="X20" s="93">
        <f>Tuteur!P18</f>
        <v>4</v>
      </c>
      <c r="Y20" s="93">
        <f>Tuteur!Q18</f>
        <v>2</v>
      </c>
    </row>
    <row r="21" spans="18:25" x14ac:dyDescent="0.3">
      <c r="S21" s="93" t="str">
        <f>'Apprenant(e)'!O19</f>
        <v>Assiduité</v>
      </c>
      <c r="T21" s="93">
        <f>'Apprenant(e)'!P19</f>
        <v>3</v>
      </c>
      <c r="U21" s="93">
        <f>'Apprenant(e)'!Q19</f>
        <v>1</v>
      </c>
      <c r="W21" s="93" t="str">
        <f>Tuteur!O19</f>
        <v>Assiduité</v>
      </c>
      <c r="X21" s="93">
        <f>Tuteur!P19</f>
        <v>1</v>
      </c>
      <c r="Y21" s="93">
        <f>Tuteur!Q19</f>
        <v>1</v>
      </c>
    </row>
    <row r="22" spans="18:25" x14ac:dyDescent="0.3">
      <c r="S22" s="93" t="str">
        <f>'Apprenant(e)'!O20</f>
        <v>Mobilité</v>
      </c>
      <c r="T22" s="93">
        <f>'Apprenant(e)'!P20</f>
        <v>2</v>
      </c>
      <c r="U22" s="93">
        <f>'Apprenant(e)'!Q20</f>
        <v>2</v>
      </c>
      <c r="W22" s="93" t="str">
        <f>Tuteur!O20</f>
        <v>Mobilité</v>
      </c>
      <c r="X22" s="93">
        <f>Tuteur!P20</f>
        <v>2</v>
      </c>
      <c r="Y22" s="93">
        <f>Tuteur!Q20</f>
        <v>2</v>
      </c>
    </row>
    <row r="23" spans="18:25" x14ac:dyDescent="0.3">
      <c r="S23" s="93" t="str">
        <f>'Apprenant(e)'!O21</f>
        <v>Compréhension des situations</v>
      </c>
      <c r="T23" s="93">
        <f>'Apprenant(e)'!P21</f>
        <v>2</v>
      </c>
      <c r="U23" s="93">
        <f>'Apprenant(e)'!Q21</f>
        <v>1</v>
      </c>
      <c r="W23" s="93" t="str">
        <f>Tuteur!O21</f>
        <v>Compréhension des situations</v>
      </c>
      <c r="X23" s="93">
        <f>Tuteur!P21</f>
        <v>2</v>
      </c>
      <c r="Y23" s="93">
        <f>Tuteur!Q21</f>
        <v>1</v>
      </c>
    </row>
    <row r="24" spans="18:25" x14ac:dyDescent="0.3">
      <c r="S24" s="93" t="str">
        <f>'Apprenant(e)'!O22</f>
        <v>Comportement</v>
      </c>
      <c r="T24" s="93">
        <f>'Apprenant(e)'!P22</f>
        <v>2</v>
      </c>
      <c r="U24" s="93">
        <f>'Apprenant(e)'!Q22</f>
        <v>3</v>
      </c>
      <c r="W24" s="93" t="str">
        <f>Tuteur!O22</f>
        <v>Comportement</v>
      </c>
      <c r="X24" s="93">
        <f>Tuteur!P22</f>
        <v>3</v>
      </c>
      <c r="Y24" s="93">
        <f>Tuteur!Q22</f>
        <v>3</v>
      </c>
    </row>
    <row r="25" spans="18:25" x14ac:dyDescent="0.3">
      <c r="S25" s="93" t="str">
        <f>'Apprenant(e)'!O23</f>
        <v>Coopération</v>
      </c>
      <c r="T25" s="93">
        <f>'Apprenant(e)'!P23</f>
        <v>3</v>
      </c>
      <c r="U25" s="93">
        <f>'Apprenant(e)'!Q23</f>
        <v>3</v>
      </c>
      <c r="W25" s="93" t="str">
        <f>Tuteur!O23</f>
        <v>Coopération</v>
      </c>
      <c r="X25" s="93">
        <f>Tuteur!P23</f>
        <v>3</v>
      </c>
      <c r="Y25" s="93">
        <f>Tuteur!Q23</f>
        <v>1</v>
      </c>
    </row>
    <row r="26" spans="18:25" x14ac:dyDescent="0.3">
      <c r="S26" s="93" t="str">
        <f>'Apprenant(e)'!O24</f>
        <v>Efficacité</v>
      </c>
      <c r="T26" s="93">
        <f>'Apprenant(e)'!P24</f>
        <v>2</v>
      </c>
      <c r="U26" s="93">
        <f>'Apprenant(e)'!Q24</f>
        <v>3</v>
      </c>
      <c r="W26" s="93" t="str">
        <f>Tuteur!O24</f>
        <v>Efficacité</v>
      </c>
      <c r="X26" s="93">
        <f>Tuteur!P24</f>
        <v>4</v>
      </c>
      <c r="Y26" s="93">
        <f>Tuteur!Q24</f>
        <v>3</v>
      </c>
    </row>
    <row r="27" spans="18:25" x14ac:dyDescent="0.3">
      <c r="S27" s="93" t="str">
        <f>'Apprenant(e)'!O25</f>
        <v>Habileté manuelle</v>
      </c>
      <c r="T27" s="93">
        <f>'Apprenant(e)'!P25</f>
        <v>4</v>
      </c>
      <c r="U27" s="93">
        <f>'Apprenant(e)'!Q25</f>
        <v>3</v>
      </c>
      <c r="W27" s="93" t="str">
        <f>Tuteur!O25</f>
        <v>Habileté manuelle</v>
      </c>
      <c r="X27" s="93">
        <f>Tuteur!P25</f>
        <v>3</v>
      </c>
      <c r="Y27" s="93">
        <f>Tuteur!Q25</f>
        <v>2</v>
      </c>
    </row>
  </sheetData>
  <sheetProtection sheet="1" selectLockedCells="1"/>
  <mergeCells count="2">
    <mergeCell ref="B4:G4"/>
    <mergeCell ref="J4:N4"/>
  </mergeCells>
  <pageMargins left="0.2" right="0.1701388888888889" top="0.55000000000000004" bottom="0.98402777777777772"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Apprenant(e)</vt:lpstr>
      <vt:lpstr>Tuteur</vt:lpstr>
      <vt:lpstr>Graphiques</vt:lpstr>
      <vt:lpstr>'Apprenant(e)'!Zone_d_impression</vt:lpstr>
      <vt:lpstr>Graphiques!Zone_d_impression</vt:lpstr>
      <vt:lpstr>Tuteur!Zone_d_impression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ANTONI</dc:creator>
  <cp:lastModifiedBy>Eric ANTONI</cp:lastModifiedBy>
  <cp:lastPrinted>2009-12-09T15:07:12Z</cp:lastPrinted>
  <dcterms:created xsi:type="dcterms:W3CDTF">2009-07-11T13:44:01Z</dcterms:created>
  <dcterms:modified xsi:type="dcterms:W3CDTF">2017-07-05T08:41:57Z</dcterms:modified>
</cp:coreProperties>
</file>